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2700" yWindow="100" windowWidth="22480" windowHeight="18980" tabRatio="500"/>
  </bookViews>
  <sheets>
    <sheet name="Rezeptur 1" sheetId="10" r:id="rId1"/>
    <sheet name="Rezeptur 2" sheetId="12" r:id="rId2"/>
    <sheet name="Beispiel" sheetId="9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0" l="1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C22" i="12"/>
  <c r="C26" i="12"/>
  <c r="D26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C24" i="12"/>
  <c r="D2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C22" i="10"/>
  <c r="C26" i="10"/>
  <c r="I5" i="10"/>
  <c r="I6" i="10"/>
  <c r="I7" i="10"/>
  <c r="I8" i="10"/>
  <c r="I10" i="10"/>
  <c r="I11" i="10"/>
  <c r="I12" i="10"/>
  <c r="I13" i="10"/>
  <c r="I14" i="10"/>
  <c r="I15" i="10"/>
  <c r="I17" i="10"/>
  <c r="I18" i="10"/>
  <c r="I19" i="10"/>
  <c r="I21" i="10"/>
  <c r="I20" i="10"/>
  <c r="I16" i="10"/>
  <c r="I22" i="10"/>
  <c r="C24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6" i="10"/>
  <c r="J5" i="10"/>
  <c r="I6" i="9"/>
  <c r="I5" i="9"/>
  <c r="K22" i="9"/>
  <c r="J22" i="9"/>
  <c r="I22" i="9"/>
  <c r="J19" i="9"/>
  <c r="J20" i="9"/>
  <c r="K12" i="9"/>
  <c r="K13" i="9"/>
  <c r="K14" i="9"/>
  <c r="K15" i="9"/>
  <c r="K16" i="9"/>
  <c r="J12" i="9"/>
  <c r="J13" i="9"/>
  <c r="J14" i="9"/>
  <c r="J15" i="9"/>
  <c r="J16" i="9"/>
  <c r="I12" i="9"/>
  <c r="I13" i="9"/>
  <c r="I14" i="9"/>
  <c r="I15" i="9"/>
  <c r="I16" i="9"/>
  <c r="J8" i="9"/>
  <c r="J9" i="9"/>
  <c r="J10" i="9"/>
  <c r="J11" i="9"/>
  <c r="J17" i="9"/>
  <c r="J18" i="9"/>
  <c r="J21" i="9"/>
  <c r="J7" i="9"/>
  <c r="J6" i="9"/>
  <c r="J5" i="9"/>
  <c r="D26" i="10"/>
  <c r="D24" i="10"/>
  <c r="J22" i="10"/>
  <c r="I8" i="9"/>
  <c r="I9" i="9"/>
  <c r="I10" i="9"/>
  <c r="I11" i="9"/>
  <c r="I20" i="9"/>
  <c r="I21" i="9"/>
  <c r="I7" i="9"/>
  <c r="I17" i="9"/>
  <c r="I18" i="9"/>
  <c r="I19" i="9"/>
  <c r="C22" i="9"/>
  <c r="C24" i="9"/>
  <c r="K8" i="9"/>
  <c r="K9" i="9"/>
  <c r="K10" i="9"/>
  <c r="K11" i="9"/>
  <c r="K20" i="9"/>
  <c r="K21" i="9"/>
  <c r="K6" i="9"/>
  <c r="K5" i="9"/>
  <c r="K7" i="9"/>
  <c r="K17" i="9"/>
  <c r="K18" i="9"/>
  <c r="K19" i="9"/>
  <c r="C26" i="9"/>
  <c r="D24" i="9"/>
  <c r="D26" i="9"/>
</calcChain>
</file>

<file path=xl/sharedStrings.xml><?xml version="1.0" encoding="utf-8"?>
<sst xmlns="http://schemas.openxmlformats.org/spreadsheetml/2006/main" count="78" uniqueCount="27">
  <si>
    <t>Menge</t>
  </si>
  <si>
    <t>BIO</t>
  </si>
  <si>
    <t>BIO AUSTRIA</t>
  </si>
  <si>
    <t>Weichkäse</t>
  </si>
  <si>
    <t>Rapsöl</t>
  </si>
  <si>
    <t>Chili</t>
  </si>
  <si>
    <t>Einheit</t>
  </si>
  <si>
    <t>g</t>
  </si>
  <si>
    <t>BIO AUSTRIA-Produkt-Prüfung</t>
  </si>
  <si>
    <t>X</t>
  </si>
  <si>
    <t>x</t>
  </si>
  <si>
    <t>Zutaten landwirtschaftlichen Ursprungs</t>
  </si>
  <si>
    <t>Eigen-produktion</t>
  </si>
  <si>
    <t>Zukauf</t>
  </si>
  <si>
    <t>Summe:</t>
  </si>
  <si>
    <t>Produkt, Produktname</t>
  </si>
  <si>
    <t>Menge (bio, konv, BA)</t>
  </si>
  <si>
    <t>bio</t>
  </si>
  <si>
    <t>konv.</t>
  </si>
  <si>
    <t>BA</t>
  </si>
  <si>
    <t>zugelassen lt. VO (EG) 889/2008</t>
  </si>
  <si>
    <t>Nicht-landwirtschaftliche Zutaten (z. B. Wasser, Lab, Zitronensäure, Salz, Agar-Agar...)</t>
  </si>
  <si>
    <t>Gesamt landwirtschaftlicher Anteil:</t>
  </si>
  <si>
    <t>Kräuter (getrocknete Oregano, Rosmarin, Petersilie)</t>
  </si>
  <si>
    <t>Gewürz (Pfefferkörner, Neugewürz, Senf)</t>
  </si>
  <si>
    <t>max. 5 % konv. zugelassene lw. Zutaten, z.B. Pektin</t>
  </si>
  <si>
    <t>Bio-Kräuter-Käsebällchen in Öl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</si>
</sst>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scheme val="minor"/>
    </font>
    <font>
      <sz val="8"/>
      <color theme="1"/>
      <name val="Calibri"/>
      <scheme val="minor"/>
    </font>
    <font>
      <b/>
      <sz val="8"/>
      <name val="Calibri"/>
      <scheme val="minor"/>
    </font>
    <font>
      <sz val="8"/>
      <color theme="1"/>
      <name val="Arial"/>
    </font>
    <font>
      <sz val="8"/>
      <color rgb="FF000000"/>
      <name val="Calibri"/>
      <scheme val="minor"/>
    </font>
    <font>
      <b/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rgb="FF000000"/>
      </patternFill>
    </fill>
  </fills>
  <borders count="4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7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2">
    <xf numFmtId="0" fontId="0" fillId="0" borderId="0" xfId="0"/>
    <xf numFmtId="0" fontId="6" fillId="0" borderId="0" xfId="0" applyFont="1"/>
    <xf numFmtId="0" fontId="6" fillId="0" borderId="16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3" borderId="22" xfId="0" applyFont="1" applyFill="1" applyBorder="1" applyProtection="1"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6" fillId="0" borderId="18" xfId="0" applyFont="1" applyBorder="1"/>
    <xf numFmtId="0" fontId="6" fillId="3" borderId="24" xfId="0" applyFont="1" applyFill="1" applyBorder="1" applyProtection="1">
      <protection locked="0"/>
    </xf>
    <xf numFmtId="0" fontId="6" fillId="3" borderId="25" xfId="0" applyFont="1" applyFill="1" applyBorder="1" applyAlignment="1" applyProtection="1">
      <alignment horizontal="center"/>
      <protection locked="0"/>
    </xf>
    <xf numFmtId="0" fontId="6" fillId="3" borderId="26" xfId="0" applyFont="1" applyFill="1" applyBorder="1" applyAlignment="1" applyProtection="1">
      <alignment horizontal="center"/>
      <protection locked="0"/>
    </xf>
    <xf numFmtId="0" fontId="6" fillId="0" borderId="19" xfId="0" applyFont="1" applyBorder="1"/>
    <xf numFmtId="0" fontId="6" fillId="0" borderId="20" xfId="0" applyFont="1" applyBorder="1"/>
    <xf numFmtId="0" fontId="7" fillId="2" borderId="16" xfId="0" applyFont="1" applyFill="1" applyBorder="1"/>
    <xf numFmtId="0" fontId="7" fillId="2" borderId="0" xfId="0" applyFont="1" applyFill="1" applyBorder="1"/>
    <xf numFmtId="0" fontId="4" fillId="2" borderId="0" xfId="0" applyFont="1" applyFill="1" applyBorder="1"/>
    <xf numFmtId="0" fontId="6" fillId="0" borderId="0" xfId="0" applyFont="1" applyBorder="1"/>
    <xf numFmtId="0" fontId="6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2" borderId="16" xfId="0" applyFont="1" applyFill="1" applyBorder="1" applyAlignment="1">
      <alignment wrapText="1"/>
    </xf>
    <xf numFmtId="164" fontId="6" fillId="0" borderId="0" xfId="0" applyNumberFormat="1" applyFont="1" applyBorder="1"/>
    <xf numFmtId="0" fontId="6" fillId="2" borderId="0" xfId="0" applyFont="1" applyFill="1" applyBorder="1"/>
    <xf numFmtId="0" fontId="6" fillId="0" borderId="0" xfId="0" applyFont="1" applyBorder="1" applyAlignment="1">
      <alignment horizontal="left"/>
    </xf>
    <xf numFmtId="0" fontId="6" fillId="2" borderId="13" xfId="0" applyFont="1" applyFill="1" applyBorder="1" applyAlignment="1">
      <alignment wrapText="1"/>
    </xf>
    <xf numFmtId="164" fontId="6" fillId="0" borderId="4" xfId="0" applyNumberFormat="1" applyFont="1" applyBorder="1"/>
    <xf numFmtId="0" fontId="6" fillId="2" borderId="4" xfId="0" applyFont="1" applyFill="1" applyBorder="1"/>
    <xf numFmtId="0" fontId="6" fillId="0" borderId="4" xfId="0" applyFont="1" applyBorder="1"/>
    <xf numFmtId="0" fontId="6" fillId="0" borderId="3" xfId="0" applyFont="1" applyBorder="1"/>
    <xf numFmtId="0" fontId="6" fillId="3" borderId="22" xfId="0" applyFont="1" applyFill="1" applyBorder="1"/>
    <xf numFmtId="0" fontId="6" fillId="3" borderId="21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/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 applyProtection="1">
      <alignment horizontal="center" vertical="center" wrapText="1"/>
      <protection locked="0"/>
    </xf>
    <xf numFmtId="0" fontId="9" fillId="4" borderId="40" xfId="0" applyFont="1" applyFill="1" applyBorder="1" applyAlignment="1" applyProtection="1">
      <alignment horizontal="center"/>
      <protection locked="0"/>
    </xf>
    <xf numFmtId="0" fontId="9" fillId="4" borderId="25" xfId="0" applyFont="1" applyFill="1" applyBorder="1" applyAlignment="1" applyProtection="1">
      <alignment horizontal="center"/>
      <protection locked="0"/>
    </xf>
    <xf numFmtId="164" fontId="6" fillId="0" borderId="0" xfId="0" applyNumberFormat="1" applyFont="1" applyBorder="1" applyProtection="1">
      <protection hidden="1"/>
    </xf>
    <xf numFmtId="0" fontId="6" fillId="2" borderId="0" xfId="0" applyFont="1" applyFill="1" applyBorder="1" applyProtection="1">
      <protection hidden="1"/>
    </xf>
    <xf numFmtId="0" fontId="6" fillId="0" borderId="0" xfId="0" applyFont="1" applyBorder="1" applyProtection="1">
      <protection hidden="1"/>
    </xf>
    <xf numFmtId="164" fontId="6" fillId="0" borderId="4" xfId="0" applyNumberFormat="1" applyFont="1" applyBorder="1" applyProtection="1">
      <protection hidden="1"/>
    </xf>
    <xf numFmtId="0" fontId="6" fillId="2" borderId="4" xfId="0" applyFont="1" applyFill="1" applyBorder="1" applyProtection="1">
      <protection hidden="1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44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 applyProtection="1">
      <alignment horizontal="left"/>
      <protection locked="0"/>
    </xf>
    <xf numFmtId="0" fontId="6" fillId="3" borderId="25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 applyProtection="1">
      <alignment horizontal="right"/>
      <protection locked="0"/>
    </xf>
    <xf numFmtId="0" fontId="6" fillId="3" borderId="25" xfId="0" applyFont="1" applyFill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 wrapText="1"/>
      <protection locked="0"/>
    </xf>
    <xf numFmtId="0" fontId="8" fillId="3" borderId="36" xfId="0" applyFont="1" applyFill="1" applyBorder="1" applyAlignment="1" applyProtection="1">
      <alignment horizontal="center" vertical="center" wrapText="1"/>
      <protection locked="0"/>
    </xf>
    <xf numFmtId="0" fontId="8" fillId="3" borderId="38" xfId="0" applyFont="1" applyFill="1" applyBorder="1" applyAlignment="1" applyProtection="1">
      <alignment horizontal="center" vertical="center" wrapText="1"/>
      <protection locked="0"/>
    </xf>
    <xf numFmtId="0" fontId="8" fillId="3" borderId="42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</cellXfs>
  <cellStyles count="79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Standard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650240</xdr:colOff>
      <xdr:row>22</xdr:row>
      <xdr:rowOff>0</xdr:rowOff>
    </xdr:from>
    <xdr:ext cx="3881120" cy="406400"/>
    <xdr:sp macro="" textlink="">
      <xdr:nvSpPr>
        <xdr:cNvPr id="2" name="Textfeld 1"/>
        <xdr:cNvSpPr txBox="1"/>
      </xdr:nvSpPr>
      <xdr:spPr>
        <a:xfrm>
          <a:off x="4998720" y="3342640"/>
          <a:ext cx="3881120" cy="406400"/>
        </a:xfrm>
        <a:prstGeom prst="rect">
          <a:avLst/>
        </a:prstGeom>
        <a:solidFill>
          <a:srgbClr val="FFFF00"/>
        </a:solidFill>
        <a:ln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de-DE" sz="1200" b="1">
              <a:solidFill>
                <a:srgbClr val="008000"/>
              </a:solidFill>
            </a:rPr>
            <a:t>Bitte beachten Sie </a:t>
          </a:r>
          <a:r>
            <a:rPr lang="de-DE" sz="1200" b="1" baseline="0">
              <a:solidFill>
                <a:srgbClr val="008000"/>
              </a:solidFill>
            </a:rPr>
            <a:t>die BIO AUSTRIA-Produktionsrichtlinien</a:t>
          </a:r>
          <a:endParaRPr lang="de-DE" sz="11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650240</xdr:colOff>
      <xdr:row>22</xdr:row>
      <xdr:rowOff>0</xdr:rowOff>
    </xdr:from>
    <xdr:ext cx="3881120" cy="406400"/>
    <xdr:sp macro="" textlink="">
      <xdr:nvSpPr>
        <xdr:cNvPr id="2" name="Textfeld 1"/>
        <xdr:cNvSpPr txBox="1"/>
      </xdr:nvSpPr>
      <xdr:spPr>
        <a:xfrm>
          <a:off x="4993640" y="3289300"/>
          <a:ext cx="3881120" cy="406400"/>
        </a:xfrm>
        <a:prstGeom prst="rect">
          <a:avLst/>
        </a:prstGeom>
        <a:solidFill>
          <a:srgbClr val="FFFF00"/>
        </a:solidFill>
        <a:ln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de-DE" sz="1200" b="1">
              <a:solidFill>
                <a:srgbClr val="008000"/>
              </a:solidFill>
            </a:rPr>
            <a:t>Bitte beachten Sie </a:t>
          </a:r>
          <a:r>
            <a:rPr lang="de-DE" sz="1200" b="1" baseline="0">
              <a:solidFill>
                <a:srgbClr val="008000"/>
              </a:solidFill>
            </a:rPr>
            <a:t>die BIO AUSTRIA-Produktionsrichtlinien</a:t>
          </a:r>
          <a:endParaRPr lang="de-DE" sz="11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1973580</xdr:colOff>
      <xdr:row>13</xdr:row>
      <xdr:rowOff>78740</xdr:rowOff>
    </xdr:from>
    <xdr:ext cx="1930400" cy="393700"/>
    <xdr:sp macro="" textlink="">
      <xdr:nvSpPr>
        <xdr:cNvPr id="3" name="Textfeld 2"/>
        <xdr:cNvSpPr txBox="1"/>
      </xdr:nvSpPr>
      <xdr:spPr>
        <a:xfrm>
          <a:off x="2268220" y="2080260"/>
          <a:ext cx="1930400" cy="3937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de-DE" sz="1100">
              <a:solidFill>
                <a:srgbClr val="FF0000"/>
              </a:solidFill>
            </a:rPr>
            <a:t>Auf gleiche Einheiten achten!</a:t>
          </a:r>
          <a:endParaRPr lang="de-DE" sz="1100" baseline="0">
            <a:solidFill>
              <a:srgbClr val="FF0000"/>
            </a:solidFill>
          </a:endParaRPr>
        </a:p>
      </xdr:txBody>
    </xdr:sp>
    <xdr:clientData/>
  </xdr:oneCellAnchor>
  <xdr:oneCellAnchor>
    <xdr:from>
      <xdr:col>5</xdr:col>
      <xdr:colOff>203201</xdr:colOff>
      <xdr:row>22</xdr:row>
      <xdr:rowOff>121920</xdr:rowOff>
    </xdr:from>
    <xdr:ext cx="3881120" cy="406400"/>
    <xdr:sp macro="" textlink="">
      <xdr:nvSpPr>
        <xdr:cNvPr id="4" name="Textfeld 3"/>
        <xdr:cNvSpPr txBox="1"/>
      </xdr:nvSpPr>
      <xdr:spPr>
        <a:xfrm>
          <a:off x="5222241" y="3434080"/>
          <a:ext cx="3881120" cy="406400"/>
        </a:xfrm>
        <a:prstGeom prst="rect">
          <a:avLst/>
        </a:prstGeom>
        <a:solidFill>
          <a:srgbClr val="FFFF00"/>
        </a:solidFill>
        <a:ln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de-DE" sz="1200" b="1">
              <a:solidFill>
                <a:srgbClr val="008000"/>
              </a:solidFill>
            </a:rPr>
            <a:t>Bitte beachten Sie </a:t>
          </a:r>
          <a:r>
            <a:rPr lang="de-DE" sz="1200" b="1" baseline="0">
              <a:solidFill>
                <a:srgbClr val="008000"/>
              </a:solidFill>
            </a:rPr>
            <a:t>die BIO AUSTRIA-Produktionsrichtlinien</a:t>
          </a:r>
          <a:endParaRPr lang="de-DE" sz="1100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2080260</xdr:colOff>
      <xdr:row>16</xdr:row>
      <xdr:rowOff>132080</xdr:rowOff>
    </xdr:from>
    <xdr:ext cx="2717800" cy="596900"/>
    <xdr:sp macro="" textlink="">
      <xdr:nvSpPr>
        <xdr:cNvPr id="5" name="Textfeld 4"/>
        <xdr:cNvSpPr txBox="1"/>
      </xdr:nvSpPr>
      <xdr:spPr>
        <a:xfrm>
          <a:off x="2374900" y="2580640"/>
          <a:ext cx="2717800" cy="5969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de-DE" sz="1100">
              <a:solidFill>
                <a:srgbClr val="FF0000"/>
              </a:solidFill>
            </a:rPr>
            <a:t>Nur in die grün</a:t>
          </a:r>
          <a:r>
            <a:rPr lang="de-DE" sz="1100" baseline="0">
              <a:solidFill>
                <a:srgbClr val="FF0000"/>
              </a:solidFill>
            </a:rPr>
            <a:t> hinterlegten Felder eintragen!</a:t>
          </a:r>
        </a:p>
      </xdr:txBody>
    </xdr:sp>
    <xdr:clientData/>
  </xdr:oneCellAnchor>
  <xdr:twoCellAnchor>
    <xdr:from>
      <xdr:col>2</xdr:col>
      <xdr:colOff>759034</xdr:colOff>
      <xdr:row>8</xdr:row>
      <xdr:rowOff>9466</xdr:rowOff>
    </xdr:from>
    <xdr:to>
      <xdr:col>3</xdr:col>
      <xdr:colOff>272504</xdr:colOff>
      <xdr:row>13</xdr:row>
      <xdr:rowOff>92481</xdr:rowOff>
    </xdr:to>
    <xdr:sp macro="" textlink="">
      <xdr:nvSpPr>
        <xdr:cNvPr id="31" name="Freihandform 30"/>
        <xdr:cNvSpPr/>
      </xdr:nvSpPr>
      <xdr:spPr>
        <a:xfrm rot="20462500">
          <a:off x="3644474" y="1299786"/>
          <a:ext cx="336430" cy="794215"/>
        </a:xfrm>
        <a:custGeom>
          <a:avLst/>
          <a:gdLst>
            <a:gd name="connsiteX0" fmla="*/ 108850 w 1137550"/>
            <a:gd name="connsiteY0" fmla="*/ 1312104 h 1312104"/>
            <a:gd name="connsiteX1" fmla="*/ 96150 w 1137550"/>
            <a:gd name="connsiteY1" fmla="*/ 156404 h 1312104"/>
            <a:gd name="connsiteX2" fmla="*/ 1137550 w 1137550"/>
            <a:gd name="connsiteY2" fmla="*/ 42104 h 13121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37550" h="1312104">
              <a:moveTo>
                <a:pt x="108850" y="1312104"/>
              </a:moveTo>
              <a:cubicBezTo>
                <a:pt x="16775" y="840087"/>
                <a:pt x="-75300" y="368071"/>
                <a:pt x="96150" y="156404"/>
              </a:cubicBezTo>
              <a:cubicBezTo>
                <a:pt x="267600" y="-55263"/>
                <a:pt x="702575" y="-6580"/>
                <a:pt x="1137550" y="42104"/>
              </a:cubicBezTo>
            </a:path>
          </a:pathLst>
        </a:custGeom>
        <a:ln w="12700">
          <a:solidFill>
            <a:srgbClr val="FF0000"/>
          </a:solidFill>
          <a:round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181542</xdr:colOff>
      <xdr:row>5</xdr:row>
      <xdr:rowOff>137411</xdr:rowOff>
    </xdr:from>
    <xdr:to>
      <xdr:col>6</xdr:col>
      <xdr:colOff>386397</xdr:colOff>
      <xdr:row>10</xdr:row>
      <xdr:rowOff>81963</xdr:rowOff>
    </xdr:to>
    <xdr:sp macro="" textlink="">
      <xdr:nvSpPr>
        <xdr:cNvPr id="32" name="Freihandform 31"/>
        <xdr:cNvSpPr/>
      </xdr:nvSpPr>
      <xdr:spPr>
        <a:xfrm rot="20462500">
          <a:off x="5871142" y="1021331"/>
          <a:ext cx="204855" cy="655752"/>
        </a:xfrm>
        <a:custGeom>
          <a:avLst/>
          <a:gdLst>
            <a:gd name="connsiteX0" fmla="*/ 108850 w 1137550"/>
            <a:gd name="connsiteY0" fmla="*/ 1312104 h 1312104"/>
            <a:gd name="connsiteX1" fmla="*/ 96150 w 1137550"/>
            <a:gd name="connsiteY1" fmla="*/ 156404 h 1312104"/>
            <a:gd name="connsiteX2" fmla="*/ 1137550 w 1137550"/>
            <a:gd name="connsiteY2" fmla="*/ 42104 h 13121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37550" h="1312104">
              <a:moveTo>
                <a:pt x="108850" y="1312104"/>
              </a:moveTo>
              <a:cubicBezTo>
                <a:pt x="16775" y="840087"/>
                <a:pt x="-75300" y="368071"/>
                <a:pt x="96150" y="156404"/>
              </a:cubicBezTo>
              <a:cubicBezTo>
                <a:pt x="267600" y="-55263"/>
                <a:pt x="702575" y="-6580"/>
                <a:pt x="1137550" y="42104"/>
              </a:cubicBezTo>
            </a:path>
          </a:pathLst>
        </a:custGeom>
        <a:ln w="12700">
          <a:solidFill>
            <a:srgbClr val="FF0000"/>
          </a:solidFill>
          <a:round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5</xdr:col>
      <xdr:colOff>210820</xdr:colOff>
      <xdr:row>17</xdr:row>
      <xdr:rowOff>0</xdr:rowOff>
    </xdr:from>
    <xdr:ext cx="3893820" cy="599440"/>
    <xdr:sp macro="" textlink="">
      <xdr:nvSpPr>
        <xdr:cNvPr id="7" name="Textfeld 6"/>
        <xdr:cNvSpPr txBox="1"/>
      </xdr:nvSpPr>
      <xdr:spPr>
        <a:xfrm>
          <a:off x="5229860" y="2590800"/>
          <a:ext cx="3893820" cy="5994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de-DE" sz="1100">
              <a:solidFill>
                <a:srgbClr val="FF0000"/>
              </a:solidFill>
            </a:rPr>
            <a:t>Vorsicht!</a:t>
          </a:r>
          <a:r>
            <a:rPr lang="de-DE" sz="1100" baseline="0">
              <a:solidFill>
                <a:srgbClr val="FF0000"/>
              </a:solidFill>
            </a:rPr>
            <a:t> n</a:t>
          </a:r>
          <a:r>
            <a:rPr lang="de-DE" sz="1100">
              <a:solidFill>
                <a:srgbClr val="FF0000"/>
              </a:solidFill>
            </a:rPr>
            <a:t>ur zugelassene konv. Zutaten</a:t>
          </a:r>
        </a:p>
        <a:p>
          <a:pPr algn="ctr"/>
          <a:r>
            <a:rPr lang="de-DE" sz="1100" baseline="0">
              <a:solidFill>
                <a:srgbClr val="FF0000"/>
              </a:solidFill>
            </a:rPr>
            <a:t>BIO AUSTRIA-Ware muss grundsätzlich bio-zertifiziert sein!</a:t>
          </a:r>
        </a:p>
      </xdr:txBody>
    </xdr:sp>
    <xdr:clientData/>
  </xdr:oneCellAnchor>
  <xdr:oneCellAnchor>
    <xdr:from>
      <xdr:col>5</xdr:col>
      <xdr:colOff>203199</xdr:colOff>
      <xdr:row>10</xdr:row>
      <xdr:rowOff>101600</xdr:rowOff>
    </xdr:from>
    <xdr:ext cx="3870961" cy="812800"/>
    <xdr:sp macro="" textlink="">
      <xdr:nvSpPr>
        <xdr:cNvPr id="8" name="Textfeld 7"/>
        <xdr:cNvSpPr txBox="1"/>
      </xdr:nvSpPr>
      <xdr:spPr>
        <a:xfrm>
          <a:off x="5222239" y="1696720"/>
          <a:ext cx="3870961" cy="8128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>
              <a:solidFill>
                <a:srgbClr val="FF0000"/>
              </a:solidFill>
            </a:rPr>
            <a:t>In Spalte "BIO"</a:t>
          </a:r>
          <a:r>
            <a:rPr lang="de-DE" sz="1100" baseline="0">
              <a:solidFill>
                <a:srgbClr val="FF0000"/>
              </a:solidFill>
            </a:rPr>
            <a:t> und "BIO AUSTRIA" nur "x" eintragen</a:t>
          </a:r>
        </a:p>
        <a:p>
          <a:endParaRPr lang="de-DE" sz="1100" baseline="0">
            <a:solidFill>
              <a:srgbClr val="FF0000"/>
            </a:solidFill>
          </a:endParaRPr>
        </a:p>
        <a:p>
          <a:r>
            <a:rPr lang="de-DE" sz="1100" baseline="0">
              <a:solidFill>
                <a:srgbClr val="FF0000"/>
              </a:solidFill>
            </a:rPr>
            <a:t>Fleisch, Milch, Eier, Getreide, Kartoffel &amp; Mais-Produkte und deren Folgeprodukte  müssen immer BIO AUSTRIA-Ware sein!</a:t>
          </a:r>
        </a:p>
        <a:p>
          <a:endParaRPr lang="de-DE" sz="1100" baseline="0">
            <a:solidFill>
              <a:srgbClr val="FF0000"/>
            </a:solidFill>
          </a:endParaRPr>
        </a:p>
        <a:p>
          <a:endParaRPr lang="de-DE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tabSelected="1" view="pageLayout" zoomScale="125" zoomScaleNormal="125" zoomScalePageLayoutView="125" workbookViewId="0">
      <selection activeCell="G11" sqref="G11"/>
    </sheetView>
  </sheetViews>
  <sheetFormatPr baseColWidth="10" defaultRowHeight="15" x14ac:dyDescent="0"/>
  <cols>
    <col min="1" max="1" width="3.83203125" customWidth="1"/>
    <col min="2" max="2" width="34" customWidth="1"/>
    <col min="4" max="4" width="8.33203125" customWidth="1"/>
    <col min="5" max="6" width="8.83203125" customWidth="1"/>
    <col min="8" max="8" width="10" customWidth="1"/>
    <col min="9" max="9" width="9" customWidth="1"/>
    <col min="10" max="10" width="7.83203125" customWidth="1"/>
    <col min="11" max="11" width="8.6640625" customWidth="1"/>
  </cols>
  <sheetData>
    <row r="1" spans="2:11" ht="6" customHeight="1" thickBot="1"/>
    <row r="2" spans="2:11" s="1" customFormat="1" ht="21" customHeight="1">
      <c r="B2" s="63" t="s">
        <v>15</v>
      </c>
      <c r="C2" s="64"/>
      <c r="D2" s="64"/>
      <c r="E2" s="64"/>
      <c r="F2" s="64"/>
      <c r="G2" s="64"/>
      <c r="H2" s="64"/>
      <c r="I2" s="64"/>
      <c r="J2" s="64"/>
      <c r="K2" s="65"/>
    </row>
    <row r="3" spans="2:11" s="1" customFormat="1" ht="11">
      <c r="B3" s="66" t="s">
        <v>11</v>
      </c>
      <c r="C3" s="67"/>
      <c r="D3" s="67"/>
      <c r="E3" s="67"/>
      <c r="F3" s="67"/>
      <c r="G3" s="67"/>
      <c r="H3" s="67"/>
      <c r="I3" s="68" t="s">
        <v>16</v>
      </c>
      <c r="J3" s="68"/>
      <c r="K3" s="69"/>
    </row>
    <row r="4" spans="2:11" s="1" customFormat="1" ht="22">
      <c r="B4" s="2"/>
      <c r="C4" s="3" t="s">
        <v>0</v>
      </c>
      <c r="D4" s="3" t="s">
        <v>6</v>
      </c>
      <c r="E4" s="4" t="s">
        <v>12</v>
      </c>
      <c r="F4" s="3" t="s">
        <v>13</v>
      </c>
      <c r="G4" s="3" t="s">
        <v>1</v>
      </c>
      <c r="H4" s="4" t="s">
        <v>2</v>
      </c>
      <c r="I4" s="3" t="s">
        <v>17</v>
      </c>
      <c r="J4" s="3" t="s">
        <v>18</v>
      </c>
      <c r="K4" s="5" t="s">
        <v>19</v>
      </c>
    </row>
    <row r="5" spans="2:11" s="1" customFormat="1" ht="11">
      <c r="B5" s="6"/>
      <c r="C5" s="7"/>
      <c r="D5" s="61"/>
      <c r="E5" s="7"/>
      <c r="F5" s="7"/>
      <c r="G5" s="7"/>
      <c r="H5" s="8"/>
      <c r="I5" s="9">
        <f>IF(G5="x",C5,0)</f>
        <v>0</v>
      </c>
      <c r="J5" s="9">
        <f>IF(G5="",C5,0)</f>
        <v>0</v>
      </c>
      <c r="K5" s="10">
        <f>IF(H5="x",C5,0)</f>
        <v>0</v>
      </c>
    </row>
    <row r="6" spans="2:11" s="1" customFormat="1" ht="11">
      <c r="B6" s="6"/>
      <c r="C6" s="7"/>
      <c r="D6" s="61"/>
      <c r="E6" s="7"/>
      <c r="F6" s="7"/>
      <c r="G6" s="7"/>
      <c r="H6" s="8"/>
      <c r="I6" s="9">
        <f>IF(G6="x",C6,0)</f>
        <v>0</v>
      </c>
      <c r="J6" s="9">
        <f>IF(G6="",C6,0)</f>
        <v>0</v>
      </c>
      <c r="K6" s="10">
        <f>IF(H6="x",C6,0)</f>
        <v>0</v>
      </c>
    </row>
    <row r="7" spans="2:11" s="1" customFormat="1" ht="11">
      <c r="B7" s="6"/>
      <c r="C7" s="7"/>
      <c r="D7" s="61"/>
      <c r="E7" s="7"/>
      <c r="F7" s="7"/>
      <c r="G7" s="7"/>
      <c r="H7" s="8"/>
      <c r="I7" s="9">
        <f t="shared" ref="I7:I21" si="0">IF(G7="x",C7,0)</f>
        <v>0</v>
      </c>
      <c r="J7" s="9">
        <f t="shared" ref="J7:J21" si="1">IF(G7="",C7,0)</f>
        <v>0</v>
      </c>
      <c r="K7" s="10">
        <f t="shared" ref="K7:K21" si="2">IF(H7="x",C7,0)</f>
        <v>0</v>
      </c>
    </row>
    <row r="8" spans="2:11" s="1" customFormat="1" ht="11">
      <c r="B8" s="6"/>
      <c r="C8" s="7"/>
      <c r="D8" s="61"/>
      <c r="E8" s="7"/>
      <c r="F8" s="7"/>
      <c r="G8" s="7"/>
      <c r="H8" s="8"/>
      <c r="I8" s="9">
        <f t="shared" si="0"/>
        <v>0</v>
      </c>
      <c r="J8" s="9">
        <f t="shared" si="1"/>
        <v>0</v>
      </c>
      <c r="K8" s="10">
        <f t="shared" si="2"/>
        <v>0</v>
      </c>
    </row>
    <row r="9" spans="2:11" s="1" customFormat="1" ht="11">
      <c r="B9" s="6"/>
      <c r="C9" s="7"/>
      <c r="D9" s="61"/>
      <c r="E9" s="7"/>
      <c r="F9" s="7"/>
      <c r="G9" s="7"/>
      <c r="H9" s="8"/>
      <c r="I9" s="9">
        <f t="shared" si="0"/>
        <v>0</v>
      </c>
      <c r="J9" s="9">
        <f t="shared" si="1"/>
        <v>0</v>
      </c>
      <c r="K9" s="10">
        <f t="shared" si="2"/>
        <v>0</v>
      </c>
    </row>
    <row r="10" spans="2:11" s="1" customFormat="1" ht="11">
      <c r="B10" s="6"/>
      <c r="C10" s="7"/>
      <c r="D10" s="61"/>
      <c r="E10" s="7"/>
      <c r="F10" s="7"/>
      <c r="G10" s="7"/>
      <c r="H10" s="8"/>
      <c r="I10" s="9">
        <f t="shared" si="0"/>
        <v>0</v>
      </c>
      <c r="J10" s="9">
        <f t="shared" si="1"/>
        <v>0</v>
      </c>
      <c r="K10" s="10">
        <f t="shared" si="2"/>
        <v>0</v>
      </c>
    </row>
    <row r="11" spans="2:11" s="1" customFormat="1" ht="11">
      <c r="B11" s="6"/>
      <c r="C11" s="7"/>
      <c r="D11" s="61"/>
      <c r="E11" s="7"/>
      <c r="F11" s="7"/>
      <c r="G11" s="7"/>
      <c r="H11" s="8"/>
      <c r="I11" s="9">
        <f t="shared" si="0"/>
        <v>0</v>
      </c>
      <c r="J11" s="9">
        <f t="shared" si="1"/>
        <v>0</v>
      </c>
      <c r="K11" s="10">
        <f t="shared" si="2"/>
        <v>0</v>
      </c>
    </row>
    <row r="12" spans="2:11" s="1" customFormat="1" ht="11">
      <c r="B12" s="6"/>
      <c r="C12" s="7"/>
      <c r="D12" s="61"/>
      <c r="E12" s="7"/>
      <c r="F12" s="7"/>
      <c r="G12" s="7"/>
      <c r="H12" s="8"/>
      <c r="I12" s="9">
        <f t="shared" si="0"/>
        <v>0</v>
      </c>
      <c r="J12" s="9">
        <f t="shared" si="1"/>
        <v>0</v>
      </c>
      <c r="K12" s="10">
        <f t="shared" si="2"/>
        <v>0</v>
      </c>
    </row>
    <row r="13" spans="2:11" s="1" customFormat="1" ht="11">
      <c r="B13" s="6"/>
      <c r="C13" s="7"/>
      <c r="D13" s="61"/>
      <c r="E13" s="7"/>
      <c r="F13" s="7"/>
      <c r="G13" s="7"/>
      <c r="H13" s="8"/>
      <c r="I13" s="9">
        <f t="shared" si="0"/>
        <v>0</v>
      </c>
      <c r="J13" s="9">
        <f t="shared" si="1"/>
        <v>0</v>
      </c>
      <c r="K13" s="10">
        <f t="shared" si="2"/>
        <v>0</v>
      </c>
    </row>
    <row r="14" spans="2:11" s="1" customFormat="1" ht="11">
      <c r="B14" s="6"/>
      <c r="C14" s="7"/>
      <c r="D14" s="61"/>
      <c r="E14" s="7"/>
      <c r="F14" s="7"/>
      <c r="G14" s="7"/>
      <c r="H14" s="8"/>
      <c r="I14" s="9">
        <f t="shared" si="0"/>
        <v>0</v>
      </c>
      <c r="J14" s="9">
        <f t="shared" si="1"/>
        <v>0</v>
      </c>
      <c r="K14" s="10">
        <f t="shared" si="2"/>
        <v>0</v>
      </c>
    </row>
    <row r="15" spans="2:11" s="1" customFormat="1" ht="11">
      <c r="B15" s="6"/>
      <c r="C15" s="7"/>
      <c r="D15" s="61"/>
      <c r="E15" s="7"/>
      <c r="F15" s="7"/>
      <c r="G15" s="7"/>
      <c r="H15" s="8"/>
      <c r="I15" s="9">
        <f t="shared" si="0"/>
        <v>0</v>
      </c>
      <c r="J15" s="9">
        <f t="shared" si="1"/>
        <v>0</v>
      </c>
      <c r="K15" s="10">
        <f t="shared" si="2"/>
        <v>0</v>
      </c>
    </row>
    <row r="16" spans="2:11" s="1" customFormat="1" ht="11">
      <c r="B16" s="6"/>
      <c r="C16" s="7"/>
      <c r="D16" s="61"/>
      <c r="E16" s="7"/>
      <c r="F16" s="7"/>
      <c r="G16" s="7"/>
      <c r="H16" s="8"/>
      <c r="I16" s="9">
        <f t="shared" si="0"/>
        <v>0</v>
      </c>
      <c r="J16" s="9">
        <f t="shared" si="1"/>
        <v>0</v>
      </c>
      <c r="K16" s="10">
        <f t="shared" si="2"/>
        <v>0</v>
      </c>
    </row>
    <row r="17" spans="2:11" s="1" customFormat="1" ht="11">
      <c r="B17" s="6"/>
      <c r="C17" s="7"/>
      <c r="D17" s="61"/>
      <c r="E17" s="7"/>
      <c r="F17" s="7"/>
      <c r="G17" s="7"/>
      <c r="H17" s="8"/>
      <c r="I17" s="9">
        <f t="shared" si="0"/>
        <v>0</v>
      </c>
      <c r="J17" s="9">
        <f t="shared" si="1"/>
        <v>0</v>
      </c>
      <c r="K17" s="10">
        <f t="shared" si="2"/>
        <v>0</v>
      </c>
    </row>
    <row r="18" spans="2:11" s="1" customFormat="1" ht="11">
      <c r="B18" s="6"/>
      <c r="C18" s="7"/>
      <c r="D18" s="61"/>
      <c r="E18" s="7"/>
      <c r="F18" s="7"/>
      <c r="G18" s="7"/>
      <c r="H18" s="8"/>
      <c r="I18" s="9">
        <f t="shared" si="0"/>
        <v>0</v>
      </c>
      <c r="J18" s="9">
        <f t="shared" si="1"/>
        <v>0</v>
      </c>
      <c r="K18" s="10">
        <f t="shared" si="2"/>
        <v>0</v>
      </c>
    </row>
    <row r="19" spans="2:11" s="1" customFormat="1" ht="11">
      <c r="B19" s="6"/>
      <c r="C19" s="7"/>
      <c r="D19" s="61"/>
      <c r="E19" s="7"/>
      <c r="F19" s="7"/>
      <c r="G19" s="7"/>
      <c r="H19" s="8"/>
      <c r="I19" s="9">
        <f t="shared" si="0"/>
        <v>0</v>
      </c>
      <c r="J19" s="9">
        <f t="shared" si="1"/>
        <v>0</v>
      </c>
      <c r="K19" s="10">
        <f t="shared" si="2"/>
        <v>0</v>
      </c>
    </row>
    <row r="20" spans="2:11" s="1" customFormat="1" ht="11">
      <c r="B20" s="6"/>
      <c r="C20" s="43"/>
      <c r="D20" s="61"/>
      <c r="E20" s="7"/>
      <c r="F20" s="7"/>
      <c r="G20" s="7"/>
      <c r="H20" s="8"/>
      <c r="I20" s="9">
        <f t="shared" si="0"/>
        <v>0</v>
      </c>
      <c r="J20" s="9">
        <f t="shared" si="1"/>
        <v>0</v>
      </c>
      <c r="K20" s="10">
        <f t="shared" si="2"/>
        <v>0</v>
      </c>
    </row>
    <row r="21" spans="2:11" s="1" customFormat="1" ht="12" thickBot="1">
      <c r="B21" s="11"/>
      <c r="C21" s="44"/>
      <c r="D21" s="62"/>
      <c r="E21" s="12"/>
      <c r="F21" s="12"/>
      <c r="G21" s="12"/>
      <c r="H21" s="13"/>
      <c r="I21" s="14">
        <f t="shared" si="0"/>
        <v>0</v>
      </c>
      <c r="J21" s="14">
        <f t="shared" si="1"/>
        <v>0</v>
      </c>
      <c r="K21" s="15">
        <f t="shared" si="2"/>
        <v>0</v>
      </c>
    </row>
    <row r="22" spans="2:11" s="1" customFormat="1" ht="11">
      <c r="B22" s="16" t="s">
        <v>22</v>
      </c>
      <c r="C22" s="17">
        <f>SUM(C3:C21)</f>
        <v>0</v>
      </c>
      <c r="D22" s="18"/>
      <c r="E22" s="18"/>
      <c r="F22" s="17"/>
      <c r="G22" s="17"/>
      <c r="H22" s="17"/>
      <c r="I22" s="19">
        <f>SUM(I5:I21)</f>
        <v>0</v>
      </c>
      <c r="J22" s="19">
        <f>SUM(J5:J21)</f>
        <v>0</v>
      </c>
      <c r="K22" s="20">
        <f>SUM(K5:K21)</f>
        <v>0</v>
      </c>
    </row>
    <row r="23" spans="2:11" s="1" customFormat="1" ht="5" customHeight="1">
      <c r="B23" s="2"/>
      <c r="C23" s="19"/>
      <c r="D23" s="19"/>
      <c r="E23" s="19"/>
      <c r="F23" s="19"/>
      <c r="G23" s="19"/>
      <c r="H23" s="19"/>
      <c r="I23" s="70"/>
      <c r="J23" s="70"/>
      <c r="K23" s="71"/>
    </row>
    <row r="24" spans="2:11" s="1" customFormat="1" ht="11">
      <c r="B24" s="23" t="s">
        <v>25</v>
      </c>
      <c r="C24" s="45" t="e">
        <f>I22/C22</f>
        <v>#DIV/0!</v>
      </c>
      <c r="D24" s="46" t="e">
        <f>IF(C24 &gt;=0.666,"ja","Nein")</f>
        <v>#DIV/0!</v>
      </c>
      <c r="E24" s="19"/>
      <c r="F24" s="26"/>
      <c r="G24" s="26"/>
      <c r="H24" s="19"/>
      <c r="I24" s="19"/>
      <c r="J24" s="19"/>
      <c r="K24" s="20"/>
    </row>
    <row r="25" spans="2:11" s="1" customFormat="1" ht="5" customHeight="1">
      <c r="B25" s="2"/>
      <c r="C25" s="47"/>
      <c r="D25" s="47"/>
      <c r="E25" s="19"/>
      <c r="F25" s="19"/>
      <c r="G25" s="19"/>
      <c r="H25" s="19"/>
      <c r="I25" s="19"/>
      <c r="J25" s="19"/>
      <c r="K25" s="20"/>
    </row>
    <row r="26" spans="2:11" s="1" customFormat="1" ht="12" thickBot="1">
      <c r="B26" s="27" t="s">
        <v>8</v>
      </c>
      <c r="C26" s="48" t="e">
        <f>K22/C22</f>
        <v>#DIV/0!</v>
      </c>
      <c r="D26" s="49" t="e">
        <f>IF(C26 &gt;=0.666,"ja","Nein")</f>
        <v>#DIV/0!</v>
      </c>
      <c r="E26" s="30"/>
      <c r="F26" s="30"/>
      <c r="G26" s="30"/>
      <c r="H26" s="30"/>
      <c r="I26" s="30"/>
      <c r="J26" s="30"/>
      <c r="K26" s="31"/>
    </row>
    <row r="27" spans="2:11" s="1" customFormat="1" ht="8" customHeight="1" thickBot="1"/>
    <row r="28" spans="2:11" s="1" customFormat="1" ht="14" customHeight="1">
      <c r="B28" s="72" t="s">
        <v>21</v>
      </c>
      <c r="C28" s="73"/>
      <c r="D28" s="73"/>
      <c r="E28" s="74"/>
      <c r="F28" s="72" t="s">
        <v>0</v>
      </c>
      <c r="G28" s="73"/>
      <c r="H28" s="74"/>
      <c r="I28" s="72" t="s">
        <v>20</v>
      </c>
      <c r="J28" s="73"/>
      <c r="K28" s="74"/>
    </row>
    <row r="29" spans="2:11" s="1" customFormat="1" ht="7" customHeight="1" thickBot="1">
      <c r="B29" s="75"/>
      <c r="C29" s="76"/>
      <c r="D29" s="76"/>
      <c r="E29" s="77"/>
      <c r="F29" s="75"/>
      <c r="G29" s="76"/>
      <c r="H29" s="77"/>
      <c r="I29" s="75"/>
      <c r="J29" s="76"/>
      <c r="K29" s="77"/>
    </row>
    <row r="30" spans="2:11" s="1" customFormat="1" ht="11">
      <c r="B30" s="78"/>
      <c r="C30" s="79"/>
      <c r="D30" s="79"/>
      <c r="E30" s="80"/>
      <c r="F30" s="81"/>
      <c r="G30" s="82"/>
      <c r="H30" s="83"/>
      <c r="I30" s="81"/>
      <c r="J30" s="82"/>
      <c r="K30" s="84"/>
    </row>
    <row r="31" spans="2:11" s="1" customFormat="1" ht="11">
      <c r="B31" s="85"/>
      <c r="C31" s="86"/>
      <c r="D31" s="86"/>
      <c r="E31" s="87"/>
      <c r="F31" s="88"/>
      <c r="G31" s="89"/>
      <c r="H31" s="90"/>
      <c r="I31" s="88"/>
      <c r="J31" s="89"/>
      <c r="K31" s="91"/>
    </row>
    <row r="32" spans="2:11" s="1" customFormat="1" ht="11">
      <c r="B32" s="85"/>
      <c r="C32" s="86"/>
      <c r="D32" s="86"/>
      <c r="E32" s="87"/>
      <c r="F32" s="88"/>
      <c r="G32" s="89"/>
      <c r="H32" s="90"/>
      <c r="I32" s="88"/>
      <c r="J32" s="89"/>
      <c r="K32" s="91"/>
    </row>
    <row r="33" spans="2:11" s="1" customFormat="1" ht="11">
      <c r="B33" s="85"/>
      <c r="C33" s="86"/>
      <c r="D33" s="86"/>
      <c r="E33" s="87"/>
      <c r="F33" s="88"/>
      <c r="G33" s="89"/>
      <c r="H33" s="90"/>
      <c r="I33" s="88"/>
      <c r="J33" s="89"/>
      <c r="K33" s="91"/>
    </row>
    <row r="34" spans="2:11" s="1" customFormat="1" ht="11">
      <c r="B34" s="50"/>
      <c r="C34" s="38"/>
      <c r="D34" s="38"/>
      <c r="E34" s="39"/>
      <c r="F34" s="40"/>
      <c r="G34" s="41"/>
      <c r="H34" s="42"/>
      <c r="I34" s="40"/>
      <c r="J34" s="41"/>
      <c r="K34" s="51"/>
    </row>
    <row r="35" spans="2:11" s="1" customFormat="1" ht="11">
      <c r="B35" s="50"/>
      <c r="C35" s="38"/>
      <c r="D35" s="38"/>
      <c r="E35" s="39"/>
      <c r="F35" s="40"/>
      <c r="G35" s="41"/>
      <c r="H35" s="42"/>
      <c r="I35" s="40"/>
      <c r="J35" s="41"/>
      <c r="K35" s="51"/>
    </row>
    <row r="36" spans="2:11" s="1" customFormat="1" ht="11">
      <c r="B36" s="85"/>
      <c r="C36" s="86"/>
      <c r="D36" s="86"/>
      <c r="E36" s="87"/>
      <c r="F36" s="88"/>
      <c r="G36" s="89"/>
      <c r="H36" s="90"/>
      <c r="I36" s="88"/>
      <c r="J36" s="89"/>
      <c r="K36" s="91"/>
    </row>
    <row r="37" spans="2:11" s="1" customFormat="1" ht="11">
      <c r="B37" s="50"/>
      <c r="C37" s="38"/>
      <c r="D37" s="38"/>
      <c r="E37" s="39"/>
      <c r="F37" s="40"/>
      <c r="G37" s="41"/>
      <c r="H37" s="42"/>
      <c r="I37" s="40"/>
      <c r="J37" s="41"/>
      <c r="K37" s="51"/>
    </row>
    <row r="38" spans="2:11" s="1" customFormat="1" ht="11">
      <c r="B38" s="50"/>
      <c r="C38" s="38"/>
      <c r="D38" s="38"/>
      <c r="E38" s="39"/>
      <c r="F38" s="40"/>
      <c r="G38" s="41"/>
      <c r="H38" s="42"/>
      <c r="I38" s="40"/>
      <c r="J38" s="41"/>
      <c r="K38" s="51"/>
    </row>
    <row r="39" spans="2:11" s="1" customFormat="1" ht="11">
      <c r="B39" s="50"/>
      <c r="C39" s="38"/>
      <c r="D39" s="38"/>
      <c r="E39" s="39"/>
      <c r="F39" s="40"/>
      <c r="G39" s="41"/>
      <c r="H39" s="42"/>
      <c r="I39" s="40"/>
      <c r="J39" s="41"/>
      <c r="K39" s="51"/>
    </row>
    <row r="40" spans="2:11" s="1" customFormat="1" ht="12" thickBot="1">
      <c r="B40" s="52"/>
      <c r="C40" s="53"/>
      <c r="D40" s="53"/>
      <c r="E40" s="54"/>
      <c r="F40" s="55"/>
      <c r="G40" s="56"/>
      <c r="H40" s="57"/>
      <c r="I40" s="55"/>
      <c r="J40" s="56"/>
      <c r="K40" s="58"/>
    </row>
    <row r="41" spans="2:11" s="1" customFormat="1" ht="11"/>
    <row r="42" spans="2:11" s="1" customFormat="1" ht="11"/>
    <row r="43" spans="2:11" s="1" customFormat="1" ht="11"/>
    <row r="44" spans="2:11" s="1" customFormat="1" ht="11"/>
    <row r="45" spans="2:11" s="1" customFormat="1" ht="11"/>
    <row r="46" spans="2:11" s="1" customFormat="1" ht="11"/>
    <row r="47" spans="2:11" s="1" customFormat="1" ht="11"/>
  </sheetData>
  <sheetProtection password="CC50" sheet="1" objects="1" scenarios="1"/>
  <mergeCells count="22">
    <mergeCell ref="B36:E36"/>
    <mergeCell ref="F36:H36"/>
    <mergeCell ref="I36:K36"/>
    <mergeCell ref="B32:E32"/>
    <mergeCell ref="F32:H32"/>
    <mergeCell ref="I32:K32"/>
    <mergeCell ref="B33:E33"/>
    <mergeCell ref="F33:H33"/>
    <mergeCell ref="I33:K33"/>
    <mergeCell ref="B30:E30"/>
    <mergeCell ref="F30:H30"/>
    <mergeCell ref="I30:K30"/>
    <mergeCell ref="B31:E31"/>
    <mergeCell ref="F31:H31"/>
    <mergeCell ref="I31:K31"/>
    <mergeCell ref="B2:K2"/>
    <mergeCell ref="B3:H3"/>
    <mergeCell ref="I3:K3"/>
    <mergeCell ref="I23:K23"/>
    <mergeCell ref="B28:E29"/>
    <mergeCell ref="F28:H29"/>
    <mergeCell ref="I28:K29"/>
  </mergeCells>
  <phoneticPr fontId="4" type="noConversion"/>
  <conditionalFormatting sqref="C26">
    <cfRule type="cellIs" dxfId="19" priority="9" operator="greaterThanOrEqual">
      <formula>0.666</formula>
    </cfRule>
    <cfRule type="cellIs" dxfId="18" priority="10" operator="lessThan">
      <formula>0.666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num" val="&quot;&lt;66,6&quot;"/>
        <cfvo type="num" val="&quot;&gt;=66,6&quot;"/>
        <color rgb="FFFF0000"/>
        <color rgb="FF008000"/>
      </colorScale>
    </cfRule>
    <cfRule type="containsErrors" dxfId="17" priority="3">
      <formula>ISERROR(C26)</formula>
    </cfRule>
  </conditionalFormatting>
  <conditionalFormatting sqref="C24">
    <cfRule type="cellIs" dxfId="16" priority="5" operator="greaterThanOrEqual">
      <formula>0.666</formula>
    </cfRule>
    <cfRule type="cellIs" dxfId="15" priority="6" operator="lessThan">
      <formula>0.666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num" val="&quot;&lt;66,6&quot;"/>
        <cfvo type="num" val="&quot;&gt;=66,6&quot;"/>
        <color rgb="FFFF0000"/>
        <color rgb="FF008000"/>
      </colorScale>
    </cfRule>
    <cfRule type="containsErrors" dxfId="14" priority="4">
      <formula>ISERROR(C24)</formula>
    </cfRule>
  </conditionalFormatting>
  <conditionalFormatting sqref="D24">
    <cfRule type="containsErrors" dxfId="13" priority="13">
      <formula>ISERROR(D24)</formula>
    </cfRule>
  </conditionalFormatting>
  <conditionalFormatting sqref="D26">
    <cfRule type="containsErrors" dxfId="12" priority="1">
      <formula>ISERROR(D26)</formula>
    </cfRule>
  </conditionalFormatting>
  <dataValidations xWindow="596" yWindow="424" count="5">
    <dataValidation type="custom" allowBlank="1" showInputMessage="1" showErrorMessage="1" error="Bitte im zutreffenden Feld x eintragen" sqref="E5:F21">
      <formula1>E5="x"</formula1>
    </dataValidation>
    <dataValidation type="custom" showInputMessage="1" showErrorMessage="1" error="Im betreffenden Feld bitte nur &quot;x&quot; eintragen, wenn Nachbarfeld ebenfalls ein &quot;x&quot; enthält." sqref="H5:H21">
      <formula1>AND(G5="X",OR(H5="X",H5=""))</formula1>
    </dataValidation>
    <dataValidation allowBlank="1" showInputMessage="1" showErrorMessage="1" prompt="Auf gleiche Einheiten achten!" sqref="D4:D21"/>
    <dataValidation type="custom" allowBlank="1" showInputMessage="1" showErrorMessage="1" error="Bitte im zutreffenden Feld x eintragen" prompt="Gültiges Bio-Zertifikat liegt auf" sqref="G4:G21">
      <formula1>G4="x"</formula1>
    </dataValidation>
    <dataValidation allowBlank="1" showInputMessage="1" showErrorMessage="1" prompt="Name des Produktes" sqref="B2:K2"/>
  </dataValidations>
  <pageMargins left="0.75000000000000011" right="0.75000000000000011" top="1" bottom="1" header="0.16666666666666666" footer="0.5"/>
  <pageSetup paperSize="9" orientation="landscape" horizontalDpi="4294967292" verticalDpi="4294967292"/>
  <headerFooter>
    <oddHeader>&amp;L&amp;"Calibri,Fett"&amp;14&amp;K000000_x000D_        Bio-Rezepturen&amp;R&amp;"Calibri,Standard"&amp;K000000&amp;G</oddHeader>
    <oddFooter>&amp;L&amp;"Calibri,Standard"&amp;6&amp;K000000Autorin: Doris Hofer&amp;C&amp;"Calibri,Standard"&amp;6&amp;K000000&amp;F&amp;R&amp;"Calibri,Standard"&amp;6&amp;K000000&amp;P von &amp;N</oddFooter>
  </headerFooter>
  <ignoredErrors>
    <ignoredError sqref="I5:K5 I6:K21 C22" emptyCellReference="1"/>
  </ignoredErrors>
  <drawing r:id="rId1"/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view="pageLayout" zoomScale="125" zoomScaleNormal="125" zoomScalePageLayoutView="125" workbookViewId="0">
      <selection activeCell="D6" sqref="D6"/>
    </sheetView>
  </sheetViews>
  <sheetFormatPr baseColWidth="10" defaultRowHeight="15" x14ac:dyDescent="0"/>
  <cols>
    <col min="1" max="1" width="3.83203125" customWidth="1"/>
    <col min="2" max="2" width="34" customWidth="1"/>
    <col min="4" max="4" width="8.33203125" customWidth="1"/>
    <col min="5" max="6" width="8.83203125" customWidth="1"/>
    <col min="8" max="8" width="10" customWidth="1"/>
    <col min="9" max="9" width="9" customWidth="1"/>
    <col min="10" max="10" width="7.83203125" customWidth="1"/>
    <col min="11" max="11" width="8.6640625" customWidth="1"/>
  </cols>
  <sheetData>
    <row r="1" spans="2:11" ht="6" customHeight="1" thickBot="1"/>
    <row r="2" spans="2:11" s="1" customFormat="1" ht="21" customHeight="1">
      <c r="B2" s="63" t="s">
        <v>15</v>
      </c>
      <c r="C2" s="64"/>
      <c r="D2" s="64"/>
      <c r="E2" s="64"/>
      <c r="F2" s="64"/>
      <c r="G2" s="64"/>
      <c r="H2" s="64"/>
      <c r="I2" s="64"/>
      <c r="J2" s="64"/>
      <c r="K2" s="65"/>
    </row>
    <row r="3" spans="2:11" s="1" customFormat="1" ht="11">
      <c r="B3" s="66" t="s">
        <v>11</v>
      </c>
      <c r="C3" s="67"/>
      <c r="D3" s="67"/>
      <c r="E3" s="67"/>
      <c r="F3" s="67"/>
      <c r="G3" s="67"/>
      <c r="H3" s="67"/>
      <c r="I3" s="68" t="s">
        <v>16</v>
      </c>
      <c r="J3" s="68"/>
      <c r="K3" s="69"/>
    </row>
    <row r="4" spans="2:11" s="1" customFormat="1" ht="22">
      <c r="B4" s="2"/>
      <c r="C4" s="21" t="s">
        <v>0</v>
      </c>
      <c r="D4" s="21" t="s">
        <v>6</v>
      </c>
      <c r="E4" s="4" t="s">
        <v>12</v>
      </c>
      <c r="F4" s="21" t="s">
        <v>13</v>
      </c>
      <c r="G4" s="21" t="s">
        <v>1</v>
      </c>
      <c r="H4" s="4" t="s">
        <v>2</v>
      </c>
      <c r="I4" s="21" t="s">
        <v>17</v>
      </c>
      <c r="J4" s="21" t="s">
        <v>18</v>
      </c>
      <c r="K4" s="22" t="s">
        <v>19</v>
      </c>
    </row>
    <row r="5" spans="2:11" s="1" customFormat="1" ht="11">
      <c r="B5" s="6"/>
      <c r="C5" s="7"/>
      <c r="D5" s="59"/>
      <c r="E5" s="7"/>
      <c r="F5" s="7"/>
      <c r="G5" s="7"/>
      <c r="H5" s="8"/>
      <c r="I5" s="9">
        <f>IF(G5="x",C5,0)</f>
        <v>0</v>
      </c>
      <c r="J5" s="9">
        <f>IF(G5="",C5,0)</f>
        <v>0</v>
      </c>
      <c r="K5" s="10">
        <f>IF(H5="x",C5,0)</f>
        <v>0</v>
      </c>
    </row>
    <row r="6" spans="2:11" s="1" customFormat="1" ht="11">
      <c r="B6" s="6"/>
      <c r="C6" s="7"/>
      <c r="D6" s="59"/>
      <c r="E6" s="7"/>
      <c r="F6" s="7"/>
      <c r="G6" s="7"/>
      <c r="H6" s="8"/>
      <c r="I6" s="9">
        <f>IF(G6="x",C6,0)</f>
        <v>0</v>
      </c>
      <c r="J6" s="9">
        <f>IF(G6="",C6,0)</f>
        <v>0</v>
      </c>
      <c r="K6" s="10">
        <f>IF(H6="x",C6,0)</f>
        <v>0</v>
      </c>
    </row>
    <row r="7" spans="2:11" s="1" customFormat="1" ht="11">
      <c r="B7" s="6"/>
      <c r="C7" s="7"/>
      <c r="D7" s="59"/>
      <c r="E7" s="7"/>
      <c r="F7" s="7"/>
      <c r="G7" s="7"/>
      <c r="H7" s="8"/>
      <c r="I7" s="9">
        <f t="shared" ref="I7:I21" si="0">IF(G7="x",C7,0)</f>
        <v>0</v>
      </c>
      <c r="J7" s="9">
        <f t="shared" ref="J7:J21" si="1">IF(G7="",C7,0)</f>
        <v>0</v>
      </c>
      <c r="K7" s="10">
        <f t="shared" ref="K7:K21" si="2">IF(H7="x",C7,0)</f>
        <v>0</v>
      </c>
    </row>
    <row r="8" spans="2:11" s="1" customFormat="1" ht="11">
      <c r="B8" s="6"/>
      <c r="C8" s="7"/>
      <c r="D8" s="59"/>
      <c r="E8" s="7"/>
      <c r="F8" s="7"/>
      <c r="G8" s="7"/>
      <c r="H8" s="8"/>
      <c r="I8" s="9">
        <f t="shared" si="0"/>
        <v>0</v>
      </c>
      <c r="J8" s="9">
        <f t="shared" si="1"/>
        <v>0</v>
      </c>
      <c r="K8" s="10">
        <f t="shared" si="2"/>
        <v>0</v>
      </c>
    </row>
    <row r="9" spans="2:11" s="1" customFormat="1" ht="11">
      <c r="B9" s="6"/>
      <c r="C9" s="7"/>
      <c r="D9" s="59"/>
      <c r="E9" s="7"/>
      <c r="F9" s="7"/>
      <c r="G9" s="7"/>
      <c r="H9" s="8"/>
      <c r="I9" s="9">
        <f t="shared" si="0"/>
        <v>0</v>
      </c>
      <c r="J9" s="9">
        <f t="shared" si="1"/>
        <v>0</v>
      </c>
      <c r="K9" s="10">
        <f t="shared" si="2"/>
        <v>0</v>
      </c>
    </row>
    <row r="10" spans="2:11" s="1" customFormat="1" ht="11">
      <c r="B10" s="6"/>
      <c r="C10" s="7"/>
      <c r="D10" s="59"/>
      <c r="E10" s="7"/>
      <c r="F10" s="7"/>
      <c r="G10" s="7"/>
      <c r="H10" s="8"/>
      <c r="I10" s="9">
        <f t="shared" si="0"/>
        <v>0</v>
      </c>
      <c r="J10" s="9">
        <f t="shared" si="1"/>
        <v>0</v>
      </c>
      <c r="K10" s="10">
        <f t="shared" si="2"/>
        <v>0</v>
      </c>
    </row>
    <row r="11" spans="2:11" s="1" customFormat="1" ht="11">
      <c r="B11" s="6"/>
      <c r="C11" s="7"/>
      <c r="D11" s="59"/>
      <c r="E11" s="7"/>
      <c r="F11" s="7"/>
      <c r="G11" s="7"/>
      <c r="H11" s="8"/>
      <c r="I11" s="9">
        <f t="shared" si="0"/>
        <v>0</v>
      </c>
      <c r="J11" s="9">
        <f t="shared" si="1"/>
        <v>0</v>
      </c>
      <c r="K11" s="10">
        <f t="shared" si="2"/>
        <v>0</v>
      </c>
    </row>
    <row r="12" spans="2:11" s="1" customFormat="1" ht="11">
      <c r="B12" s="6"/>
      <c r="C12" s="7"/>
      <c r="D12" s="59"/>
      <c r="E12" s="7"/>
      <c r="F12" s="7"/>
      <c r="G12" s="7"/>
      <c r="H12" s="8"/>
      <c r="I12" s="9">
        <f t="shared" si="0"/>
        <v>0</v>
      </c>
      <c r="J12" s="9">
        <f t="shared" si="1"/>
        <v>0</v>
      </c>
      <c r="K12" s="10">
        <f t="shared" si="2"/>
        <v>0</v>
      </c>
    </row>
    <row r="13" spans="2:11" s="1" customFormat="1" ht="11">
      <c r="B13" s="6"/>
      <c r="C13" s="7"/>
      <c r="D13" s="59"/>
      <c r="E13" s="7"/>
      <c r="F13" s="7"/>
      <c r="G13" s="7"/>
      <c r="H13" s="8"/>
      <c r="I13" s="9">
        <f t="shared" si="0"/>
        <v>0</v>
      </c>
      <c r="J13" s="9">
        <f t="shared" si="1"/>
        <v>0</v>
      </c>
      <c r="K13" s="10">
        <f t="shared" si="2"/>
        <v>0</v>
      </c>
    </row>
    <row r="14" spans="2:11" s="1" customFormat="1" ht="11">
      <c r="B14" s="6"/>
      <c r="C14" s="7"/>
      <c r="D14" s="59"/>
      <c r="E14" s="7"/>
      <c r="F14" s="7"/>
      <c r="G14" s="7"/>
      <c r="H14" s="8"/>
      <c r="I14" s="9">
        <f t="shared" si="0"/>
        <v>0</v>
      </c>
      <c r="J14" s="9">
        <f t="shared" si="1"/>
        <v>0</v>
      </c>
      <c r="K14" s="10">
        <f t="shared" si="2"/>
        <v>0</v>
      </c>
    </row>
    <row r="15" spans="2:11" s="1" customFormat="1" ht="11">
      <c r="B15" s="6"/>
      <c r="C15" s="7"/>
      <c r="D15" s="59"/>
      <c r="E15" s="7"/>
      <c r="F15" s="7"/>
      <c r="G15" s="7"/>
      <c r="H15" s="8"/>
      <c r="I15" s="9">
        <f t="shared" si="0"/>
        <v>0</v>
      </c>
      <c r="J15" s="9">
        <f t="shared" si="1"/>
        <v>0</v>
      </c>
      <c r="K15" s="10">
        <f t="shared" si="2"/>
        <v>0</v>
      </c>
    </row>
    <row r="16" spans="2:11" s="1" customFormat="1" ht="11">
      <c r="B16" s="6"/>
      <c r="C16" s="7"/>
      <c r="D16" s="59"/>
      <c r="E16" s="7"/>
      <c r="F16" s="7"/>
      <c r="G16" s="7"/>
      <c r="H16" s="8"/>
      <c r="I16" s="9">
        <f t="shared" si="0"/>
        <v>0</v>
      </c>
      <c r="J16" s="9">
        <f t="shared" si="1"/>
        <v>0</v>
      </c>
      <c r="K16" s="10">
        <f t="shared" si="2"/>
        <v>0</v>
      </c>
    </row>
    <row r="17" spans="2:11" s="1" customFormat="1" ht="11">
      <c r="B17" s="6"/>
      <c r="C17" s="7"/>
      <c r="D17" s="59"/>
      <c r="E17" s="7"/>
      <c r="F17" s="7"/>
      <c r="G17" s="7"/>
      <c r="H17" s="8"/>
      <c r="I17" s="9">
        <f t="shared" si="0"/>
        <v>0</v>
      </c>
      <c r="J17" s="9">
        <f t="shared" si="1"/>
        <v>0</v>
      </c>
      <c r="K17" s="10">
        <f t="shared" si="2"/>
        <v>0</v>
      </c>
    </row>
    <row r="18" spans="2:11" s="1" customFormat="1" ht="11">
      <c r="B18" s="6"/>
      <c r="C18" s="7"/>
      <c r="D18" s="59"/>
      <c r="E18" s="7"/>
      <c r="F18" s="7"/>
      <c r="G18" s="7"/>
      <c r="H18" s="8"/>
      <c r="I18" s="9">
        <f t="shared" si="0"/>
        <v>0</v>
      </c>
      <c r="J18" s="9">
        <f t="shared" si="1"/>
        <v>0</v>
      </c>
      <c r="K18" s="10">
        <f t="shared" si="2"/>
        <v>0</v>
      </c>
    </row>
    <row r="19" spans="2:11" s="1" customFormat="1" ht="11">
      <c r="B19" s="6"/>
      <c r="C19" s="7"/>
      <c r="D19" s="59"/>
      <c r="E19" s="7"/>
      <c r="F19" s="7"/>
      <c r="G19" s="7"/>
      <c r="H19" s="8"/>
      <c r="I19" s="9">
        <f t="shared" si="0"/>
        <v>0</v>
      </c>
      <c r="J19" s="9">
        <f t="shared" si="1"/>
        <v>0</v>
      </c>
      <c r="K19" s="10">
        <f t="shared" si="2"/>
        <v>0</v>
      </c>
    </row>
    <row r="20" spans="2:11" s="1" customFormat="1" ht="11">
      <c r="B20" s="6"/>
      <c r="C20" s="43"/>
      <c r="D20" s="59"/>
      <c r="E20" s="7"/>
      <c r="F20" s="7"/>
      <c r="G20" s="7"/>
      <c r="H20" s="8"/>
      <c r="I20" s="9">
        <f t="shared" si="0"/>
        <v>0</v>
      </c>
      <c r="J20" s="9">
        <f t="shared" si="1"/>
        <v>0</v>
      </c>
      <c r="K20" s="10">
        <f t="shared" si="2"/>
        <v>0</v>
      </c>
    </row>
    <row r="21" spans="2:11" s="1" customFormat="1" ht="12" thickBot="1">
      <c r="B21" s="11"/>
      <c r="C21" s="44"/>
      <c r="D21" s="60"/>
      <c r="E21" s="12"/>
      <c r="F21" s="12"/>
      <c r="G21" s="12"/>
      <c r="H21" s="13"/>
      <c r="I21" s="14">
        <f t="shared" si="0"/>
        <v>0</v>
      </c>
      <c r="J21" s="14">
        <f t="shared" si="1"/>
        <v>0</v>
      </c>
      <c r="K21" s="15">
        <f t="shared" si="2"/>
        <v>0</v>
      </c>
    </row>
    <row r="22" spans="2:11" s="1" customFormat="1" ht="11">
      <c r="B22" s="16" t="s">
        <v>22</v>
      </c>
      <c r="C22" s="17">
        <f>SUM(C3:C21)</f>
        <v>0</v>
      </c>
      <c r="D22" s="18"/>
      <c r="E22" s="18"/>
      <c r="F22" s="17"/>
      <c r="G22" s="17"/>
      <c r="H22" s="17"/>
      <c r="I22" s="19">
        <f>SUM(I5:I21)</f>
        <v>0</v>
      </c>
      <c r="J22" s="19">
        <f>SUM(J5:J21)</f>
        <v>0</v>
      </c>
      <c r="K22" s="20">
        <f>SUM(K5:K21)</f>
        <v>0</v>
      </c>
    </row>
    <row r="23" spans="2:11" s="1" customFormat="1" ht="5" customHeight="1">
      <c r="B23" s="2"/>
      <c r="C23" s="19"/>
      <c r="D23" s="19"/>
      <c r="E23" s="19"/>
      <c r="F23" s="19"/>
      <c r="G23" s="19"/>
      <c r="H23" s="19"/>
      <c r="I23" s="70"/>
      <c r="J23" s="70"/>
      <c r="K23" s="71"/>
    </row>
    <row r="24" spans="2:11" s="1" customFormat="1" ht="11">
      <c r="B24" s="23" t="s">
        <v>25</v>
      </c>
      <c r="C24" s="45" t="e">
        <f>I22/C22</f>
        <v>#DIV/0!</v>
      </c>
      <c r="D24" s="46" t="e">
        <f>IF(C24 &gt;=0.666,"ja","Nein")</f>
        <v>#DIV/0!</v>
      </c>
      <c r="E24" s="19"/>
      <c r="F24" s="26"/>
      <c r="G24" s="26"/>
      <c r="H24" s="19"/>
      <c r="I24" s="19"/>
      <c r="J24" s="19"/>
      <c r="K24" s="20"/>
    </row>
    <row r="25" spans="2:11" s="1" customFormat="1" ht="5" customHeight="1">
      <c r="B25" s="2"/>
      <c r="C25" s="47"/>
      <c r="D25" s="47"/>
      <c r="E25" s="19"/>
      <c r="F25" s="19"/>
      <c r="G25" s="19"/>
      <c r="H25" s="19"/>
      <c r="I25" s="19"/>
      <c r="J25" s="19"/>
      <c r="K25" s="20"/>
    </row>
    <row r="26" spans="2:11" s="1" customFormat="1" ht="12" thickBot="1">
      <c r="B26" s="27" t="s">
        <v>8</v>
      </c>
      <c r="C26" s="48" t="e">
        <f>K22/C22</f>
        <v>#DIV/0!</v>
      </c>
      <c r="D26" s="49" t="e">
        <f>IF(C26 &gt;=0.666,"ja","Nein")</f>
        <v>#DIV/0!</v>
      </c>
      <c r="E26" s="30"/>
      <c r="F26" s="30"/>
      <c r="G26" s="30"/>
      <c r="H26" s="30"/>
      <c r="I26" s="30"/>
      <c r="J26" s="30"/>
      <c r="K26" s="31"/>
    </row>
    <row r="27" spans="2:11" s="1" customFormat="1" ht="8" customHeight="1" thickBot="1"/>
    <row r="28" spans="2:11" s="1" customFormat="1" ht="14" customHeight="1">
      <c r="B28" s="72" t="s">
        <v>21</v>
      </c>
      <c r="C28" s="73"/>
      <c r="D28" s="73"/>
      <c r="E28" s="74"/>
      <c r="F28" s="72" t="s">
        <v>0</v>
      </c>
      <c r="G28" s="73"/>
      <c r="H28" s="74"/>
      <c r="I28" s="72" t="s">
        <v>20</v>
      </c>
      <c r="J28" s="73"/>
      <c r="K28" s="74"/>
    </row>
    <row r="29" spans="2:11" s="1" customFormat="1" ht="7" customHeight="1" thickBot="1">
      <c r="B29" s="75"/>
      <c r="C29" s="76"/>
      <c r="D29" s="76"/>
      <c r="E29" s="77"/>
      <c r="F29" s="75"/>
      <c r="G29" s="76"/>
      <c r="H29" s="77"/>
      <c r="I29" s="75"/>
      <c r="J29" s="76"/>
      <c r="K29" s="77"/>
    </row>
    <row r="30" spans="2:11" s="1" customFormat="1" ht="11">
      <c r="B30" s="78"/>
      <c r="C30" s="79"/>
      <c r="D30" s="79"/>
      <c r="E30" s="80"/>
      <c r="F30" s="81"/>
      <c r="G30" s="82"/>
      <c r="H30" s="83"/>
      <c r="I30" s="81"/>
      <c r="J30" s="82"/>
      <c r="K30" s="84"/>
    </row>
    <row r="31" spans="2:11" s="1" customFormat="1" ht="11">
      <c r="B31" s="85"/>
      <c r="C31" s="86"/>
      <c r="D31" s="86"/>
      <c r="E31" s="87"/>
      <c r="F31" s="88"/>
      <c r="G31" s="89"/>
      <c r="H31" s="90"/>
      <c r="I31" s="88"/>
      <c r="J31" s="89"/>
      <c r="K31" s="91"/>
    </row>
    <row r="32" spans="2:11" s="1" customFormat="1" ht="11">
      <c r="B32" s="85"/>
      <c r="C32" s="86"/>
      <c r="D32" s="86"/>
      <c r="E32" s="87"/>
      <c r="F32" s="88"/>
      <c r="G32" s="89"/>
      <c r="H32" s="90"/>
      <c r="I32" s="88"/>
      <c r="J32" s="89"/>
      <c r="K32" s="91"/>
    </row>
    <row r="33" spans="2:11" s="1" customFormat="1" ht="11">
      <c r="B33" s="85"/>
      <c r="C33" s="86"/>
      <c r="D33" s="86"/>
      <c r="E33" s="87"/>
      <c r="F33" s="88"/>
      <c r="G33" s="89"/>
      <c r="H33" s="90"/>
      <c r="I33" s="88"/>
      <c r="J33" s="89"/>
      <c r="K33" s="91"/>
    </row>
    <row r="34" spans="2:11" s="1" customFormat="1" ht="11">
      <c r="B34" s="50"/>
      <c r="C34" s="38"/>
      <c r="D34" s="38"/>
      <c r="E34" s="39"/>
      <c r="F34" s="40"/>
      <c r="G34" s="41"/>
      <c r="H34" s="42"/>
      <c r="I34" s="40"/>
      <c r="J34" s="41"/>
      <c r="K34" s="51"/>
    </row>
    <row r="35" spans="2:11" s="1" customFormat="1" ht="11">
      <c r="B35" s="50"/>
      <c r="C35" s="38"/>
      <c r="D35" s="38"/>
      <c r="E35" s="39"/>
      <c r="F35" s="40"/>
      <c r="G35" s="41"/>
      <c r="H35" s="42"/>
      <c r="I35" s="40"/>
      <c r="J35" s="41"/>
      <c r="K35" s="51"/>
    </row>
    <row r="36" spans="2:11" s="1" customFormat="1" ht="11">
      <c r="B36" s="85"/>
      <c r="C36" s="86"/>
      <c r="D36" s="86"/>
      <c r="E36" s="87"/>
      <c r="F36" s="88"/>
      <c r="G36" s="89"/>
      <c r="H36" s="90"/>
      <c r="I36" s="88"/>
      <c r="J36" s="89"/>
      <c r="K36" s="91"/>
    </row>
    <row r="37" spans="2:11" s="1" customFormat="1" ht="11">
      <c r="B37" s="50"/>
      <c r="C37" s="38"/>
      <c r="D37" s="38"/>
      <c r="E37" s="39"/>
      <c r="F37" s="40"/>
      <c r="G37" s="41"/>
      <c r="H37" s="42"/>
      <c r="I37" s="40"/>
      <c r="J37" s="41"/>
      <c r="K37" s="51"/>
    </row>
    <row r="38" spans="2:11" s="1" customFormat="1" ht="11">
      <c r="B38" s="50"/>
      <c r="C38" s="38"/>
      <c r="D38" s="38"/>
      <c r="E38" s="39"/>
      <c r="F38" s="40"/>
      <c r="G38" s="41"/>
      <c r="H38" s="42"/>
      <c r="I38" s="40"/>
      <c r="J38" s="41"/>
      <c r="K38" s="51"/>
    </row>
    <row r="39" spans="2:11" s="1" customFormat="1" ht="11">
      <c r="B39" s="50"/>
      <c r="C39" s="38"/>
      <c r="D39" s="38"/>
      <c r="E39" s="39"/>
      <c r="F39" s="40"/>
      <c r="G39" s="41"/>
      <c r="H39" s="42"/>
      <c r="I39" s="40"/>
      <c r="J39" s="41"/>
      <c r="K39" s="51"/>
    </row>
    <row r="40" spans="2:11" s="1" customFormat="1" ht="12" thickBot="1">
      <c r="B40" s="52"/>
      <c r="C40" s="53"/>
      <c r="D40" s="53"/>
      <c r="E40" s="54"/>
      <c r="F40" s="55"/>
      <c r="G40" s="56"/>
      <c r="H40" s="57"/>
      <c r="I40" s="55"/>
      <c r="J40" s="56"/>
      <c r="K40" s="58"/>
    </row>
    <row r="41" spans="2:11" s="1" customFormat="1" ht="11"/>
    <row r="42" spans="2:11" s="1" customFormat="1" ht="11"/>
    <row r="43" spans="2:11" s="1" customFormat="1" ht="11"/>
    <row r="44" spans="2:11" s="1" customFormat="1" ht="11"/>
    <row r="45" spans="2:11" s="1" customFormat="1" ht="11"/>
    <row r="46" spans="2:11" s="1" customFormat="1" ht="11"/>
    <row r="47" spans="2:11" s="1" customFormat="1" ht="11"/>
  </sheetData>
  <sheetProtection password="CC50" sheet="1" objects="1" scenarios="1"/>
  <mergeCells count="22">
    <mergeCell ref="B36:E36"/>
    <mergeCell ref="F36:H36"/>
    <mergeCell ref="I36:K36"/>
    <mergeCell ref="B32:E32"/>
    <mergeCell ref="F32:H32"/>
    <mergeCell ref="I32:K32"/>
    <mergeCell ref="B33:E33"/>
    <mergeCell ref="F33:H33"/>
    <mergeCell ref="I33:K33"/>
    <mergeCell ref="B30:E30"/>
    <mergeCell ref="F30:H30"/>
    <mergeCell ref="I30:K30"/>
    <mergeCell ref="B31:E31"/>
    <mergeCell ref="F31:H31"/>
    <mergeCell ref="I31:K31"/>
    <mergeCell ref="B2:K2"/>
    <mergeCell ref="B3:H3"/>
    <mergeCell ref="I3:K3"/>
    <mergeCell ref="I23:K23"/>
    <mergeCell ref="B28:E29"/>
    <mergeCell ref="F28:H29"/>
    <mergeCell ref="I28:K29"/>
  </mergeCells>
  <phoneticPr fontId="4" type="noConversion"/>
  <conditionalFormatting sqref="C26">
    <cfRule type="containsErrors" dxfId="11" priority="2">
      <formula>ISERROR(C26)</formula>
    </cfRule>
    <cfRule type="cellIs" dxfId="10" priority="8" operator="greaterThanOrEqual">
      <formula>0.666</formula>
    </cfRule>
    <cfRule type="cellIs" dxfId="9" priority="9" operator="lessThan">
      <formula>0.666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num" val="&quot;&lt;66,6&quot;"/>
        <cfvo type="num" val="&quot;&gt;=66,6&quot;"/>
        <color rgb="FFFF0000"/>
        <color rgb="FF008000"/>
      </colorScale>
    </cfRule>
  </conditionalFormatting>
  <conditionalFormatting sqref="C24">
    <cfRule type="containsErrors" dxfId="8" priority="3">
      <formula>ISERROR(C24)</formula>
    </cfRule>
    <cfRule type="cellIs" dxfId="7" priority="4" operator="greaterThanOrEqual">
      <formula>0.666</formula>
    </cfRule>
    <cfRule type="cellIs" dxfId="6" priority="5" operator="lessThan">
      <formula>0.666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num" val="&quot;&lt;66,6&quot;"/>
        <cfvo type="num" val="&quot;&gt;=66,6&quot;"/>
        <color rgb="FFFF0000"/>
        <color rgb="FF008000"/>
      </colorScale>
    </cfRule>
  </conditionalFormatting>
  <conditionalFormatting sqref="D24">
    <cfRule type="containsErrors" dxfId="5" priority="12">
      <formula>ISERROR(D24)</formula>
    </cfRule>
  </conditionalFormatting>
  <conditionalFormatting sqref="D26">
    <cfRule type="containsErrors" dxfId="4" priority="1">
      <formula>ISERROR(D26)</formula>
    </cfRule>
  </conditionalFormatting>
  <dataValidations xWindow="659" yWindow="424" count="4">
    <dataValidation type="custom" showInputMessage="1" showErrorMessage="1" error="Im betreffenden Feld bitte nur &quot;x&quot; eintragen, wenn Nachbarfeld ebenfalls ein &quot;x&quot; enthält." sqref="H5:H21">
      <formula1>AND(G5="X",OR(H5="X",H5=""))</formula1>
    </dataValidation>
    <dataValidation type="custom" allowBlank="1" showInputMessage="1" showErrorMessage="1" error="Bitte im zutreffenden Feld x eintragen" sqref="E5:F21">
      <formula1>E5="x"</formula1>
    </dataValidation>
    <dataValidation allowBlank="1" showInputMessage="1" showErrorMessage="1" prompt="Auf gleiche Einheiten achten!" sqref="D4 D5:D21"/>
    <dataValidation type="custom" allowBlank="1" showInputMessage="1" showErrorMessage="1" error="Bitte im zutreffenden Feld x eintragen" prompt="Gültiges Bio-Zertifikat liegt auf" sqref="G4:G21">
      <formula1>G4="x"</formula1>
    </dataValidation>
  </dataValidations>
  <pageMargins left="0.75000000000000011" right="0.75000000000000011" top="1" bottom="1" header="0.16666666666666666" footer="0.5"/>
  <pageSetup paperSize="9" orientation="landscape" horizontalDpi="4294967292" verticalDpi="4294967292"/>
  <headerFooter>
    <oddHeader>&amp;L&amp;"Calibri,Fett"&amp;14&amp;K000000_x000D_        Bio-Rezepturen&amp;R&amp;"Calibri,Standard"&amp;K000000&amp;G</oddHeader>
    <oddFooter>&amp;L&amp;"Calibri,Standard"&amp;6&amp;K000000Autor: Doris Hofer&amp;C&amp;"Calibri,Standard"&amp;6&amp;K000000&amp;F&amp;R&amp;"Calibri,Standard"&amp;6&amp;K000000&amp;P von &amp;N</oddFooter>
  </headerFooter>
  <ignoredErrors>
    <ignoredError sqref="I5:K21 C22" emptyCellReference="1"/>
  </ignoredErrors>
  <drawing r:id="rId1"/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showGridLines="0" view="pageLayout" topLeftCell="A4" zoomScale="125" workbookViewId="0">
      <selection activeCell="B14" sqref="B14"/>
    </sheetView>
  </sheetViews>
  <sheetFormatPr baseColWidth="10" defaultRowHeight="15" x14ac:dyDescent="0"/>
  <cols>
    <col min="1" max="1" width="3.83203125" customWidth="1"/>
    <col min="2" max="2" width="34" customWidth="1"/>
    <col min="4" max="4" width="8.33203125" customWidth="1"/>
    <col min="5" max="6" width="8.83203125" customWidth="1"/>
    <col min="8" max="8" width="10" customWidth="1"/>
    <col min="9" max="9" width="9" customWidth="1"/>
    <col min="10" max="10" width="7.83203125" customWidth="1"/>
    <col min="11" max="11" width="8.6640625" customWidth="1"/>
  </cols>
  <sheetData>
    <row r="1" spans="2:11" s="1" customFormat="1" ht="6" customHeight="1" thickBot="1"/>
    <row r="2" spans="2:11" s="1" customFormat="1" ht="18" customHeight="1">
      <c r="B2" s="92" t="s">
        <v>26</v>
      </c>
      <c r="C2" s="93"/>
      <c r="D2" s="93"/>
      <c r="E2" s="93"/>
      <c r="F2" s="93"/>
      <c r="G2" s="93"/>
      <c r="H2" s="93"/>
      <c r="I2" s="93"/>
      <c r="J2" s="93"/>
      <c r="K2" s="94"/>
    </row>
    <row r="3" spans="2:11" s="1" customFormat="1" ht="11">
      <c r="B3" s="66" t="s">
        <v>11</v>
      </c>
      <c r="C3" s="67"/>
      <c r="D3" s="67"/>
      <c r="E3" s="67"/>
      <c r="F3" s="67"/>
      <c r="G3" s="67"/>
      <c r="H3" s="67"/>
      <c r="I3" s="68" t="s">
        <v>16</v>
      </c>
      <c r="J3" s="68"/>
      <c r="K3" s="69"/>
    </row>
    <row r="4" spans="2:11" s="1" customFormat="1" ht="22">
      <c r="B4" s="2"/>
      <c r="C4" s="3" t="s">
        <v>0</v>
      </c>
      <c r="D4" s="3" t="s">
        <v>6</v>
      </c>
      <c r="E4" s="4" t="s">
        <v>12</v>
      </c>
      <c r="F4" s="3" t="s">
        <v>13</v>
      </c>
      <c r="G4" s="3" t="s">
        <v>1</v>
      </c>
      <c r="H4" s="4" t="s">
        <v>2</v>
      </c>
      <c r="I4" s="3" t="s">
        <v>1</v>
      </c>
      <c r="J4" s="3" t="s">
        <v>18</v>
      </c>
      <c r="K4" s="5" t="s">
        <v>19</v>
      </c>
    </row>
    <row r="5" spans="2:11" s="1" customFormat="1" ht="11">
      <c r="B5" s="32" t="s">
        <v>3</v>
      </c>
      <c r="C5" s="33">
        <v>80</v>
      </c>
      <c r="D5" s="33" t="s">
        <v>7</v>
      </c>
      <c r="E5" s="33" t="s">
        <v>10</v>
      </c>
      <c r="F5" s="33"/>
      <c r="G5" s="33" t="s">
        <v>10</v>
      </c>
      <c r="H5" s="34" t="s">
        <v>10</v>
      </c>
      <c r="I5" s="9">
        <f>IF(G5="x",C5,0)</f>
        <v>80</v>
      </c>
      <c r="J5" s="9">
        <f>IF(G5="",C5,0)</f>
        <v>0</v>
      </c>
      <c r="K5" s="10">
        <f>IF(H5="x",C5,0)</f>
        <v>80</v>
      </c>
    </row>
    <row r="6" spans="2:11" s="1" customFormat="1" ht="11">
      <c r="B6" s="32" t="s">
        <v>4</v>
      </c>
      <c r="C6" s="33">
        <v>82.5</v>
      </c>
      <c r="D6" s="33" t="s">
        <v>7</v>
      </c>
      <c r="E6" s="33"/>
      <c r="F6" s="33" t="s">
        <v>10</v>
      </c>
      <c r="G6" s="33" t="s">
        <v>10</v>
      </c>
      <c r="H6" s="34" t="s">
        <v>10</v>
      </c>
      <c r="I6" s="9">
        <f>IF(G6="x",C6,0)</f>
        <v>82.5</v>
      </c>
      <c r="J6" s="9">
        <f>IF(G5="",C5,0)</f>
        <v>0</v>
      </c>
      <c r="K6" s="10">
        <f>IF(H6="x",C6,0)</f>
        <v>82.5</v>
      </c>
    </row>
    <row r="7" spans="2:11" s="1" customFormat="1" ht="11">
      <c r="B7" s="32" t="s">
        <v>5</v>
      </c>
      <c r="C7" s="33">
        <v>0.5</v>
      </c>
      <c r="D7" s="33" t="s">
        <v>7</v>
      </c>
      <c r="E7" s="33"/>
      <c r="F7" s="33" t="s">
        <v>10</v>
      </c>
      <c r="G7" s="33" t="s">
        <v>9</v>
      </c>
      <c r="H7" s="34"/>
      <c r="I7" s="9">
        <f t="shared" ref="I7:I21" si="0">IF(G7="x",C7,0)</f>
        <v>0.5</v>
      </c>
      <c r="J7" s="9">
        <f>IF(G6="",C6,0)</f>
        <v>0</v>
      </c>
      <c r="K7" s="10">
        <f t="shared" ref="K7:K21" si="1">IF(H7="x",C7,0)</f>
        <v>0</v>
      </c>
    </row>
    <row r="8" spans="2:11" s="1" customFormat="1" ht="11">
      <c r="B8" s="32" t="s">
        <v>23</v>
      </c>
      <c r="C8" s="33">
        <v>2</v>
      </c>
      <c r="D8" s="33" t="s">
        <v>7</v>
      </c>
      <c r="E8" s="33" t="s">
        <v>10</v>
      </c>
      <c r="F8" s="33"/>
      <c r="G8" s="33" t="s">
        <v>9</v>
      </c>
      <c r="H8" s="34" t="s">
        <v>10</v>
      </c>
      <c r="I8" s="9">
        <f t="shared" si="0"/>
        <v>2</v>
      </c>
      <c r="J8" s="9">
        <f t="shared" ref="J8:J21" si="2">IF(G7="",C7,0)</f>
        <v>0</v>
      </c>
      <c r="K8" s="10">
        <f t="shared" si="1"/>
        <v>2</v>
      </c>
    </row>
    <row r="9" spans="2:11" s="1" customFormat="1" ht="11">
      <c r="B9" s="32" t="s">
        <v>24</v>
      </c>
      <c r="C9" s="33">
        <v>2</v>
      </c>
      <c r="D9" s="33" t="s">
        <v>7</v>
      </c>
      <c r="E9" s="33"/>
      <c r="F9" s="33" t="s">
        <v>10</v>
      </c>
      <c r="G9" s="33" t="s">
        <v>9</v>
      </c>
      <c r="H9" s="34"/>
      <c r="I9" s="9">
        <f t="shared" si="0"/>
        <v>2</v>
      </c>
      <c r="J9" s="9">
        <f t="shared" si="2"/>
        <v>0</v>
      </c>
      <c r="K9" s="10">
        <f t="shared" si="1"/>
        <v>0</v>
      </c>
    </row>
    <row r="10" spans="2:11" s="1" customFormat="1" ht="11">
      <c r="B10" s="32"/>
      <c r="C10" s="33"/>
      <c r="D10" s="33"/>
      <c r="E10" s="33"/>
      <c r="F10" s="33"/>
      <c r="G10" s="33"/>
      <c r="H10" s="34"/>
      <c r="I10" s="9">
        <f t="shared" si="0"/>
        <v>0</v>
      </c>
      <c r="J10" s="9">
        <f t="shared" si="2"/>
        <v>0</v>
      </c>
      <c r="K10" s="10">
        <f t="shared" si="1"/>
        <v>0</v>
      </c>
    </row>
    <row r="11" spans="2:11" s="1" customFormat="1" ht="11">
      <c r="B11" s="32"/>
      <c r="C11" s="33"/>
      <c r="D11" s="33"/>
      <c r="E11" s="33"/>
      <c r="F11" s="33"/>
      <c r="G11" s="33"/>
      <c r="H11" s="34"/>
      <c r="I11" s="9">
        <f t="shared" si="0"/>
        <v>0</v>
      </c>
      <c r="J11" s="9">
        <f t="shared" si="2"/>
        <v>0</v>
      </c>
      <c r="K11" s="10">
        <f t="shared" si="1"/>
        <v>0</v>
      </c>
    </row>
    <row r="12" spans="2:11" s="1" customFormat="1" ht="11">
      <c r="B12" s="32"/>
      <c r="C12" s="33"/>
      <c r="D12" s="33"/>
      <c r="E12" s="33"/>
      <c r="F12" s="33"/>
      <c r="G12" s="33"/>
      <c r="H12" s="34"/>
      <c r="I12" s="9">
        <f t="shared" si="0"/>
        <v>0</v>
      </c>
      <c r="J12" s="9">
        <f t="shared" si="2"/>
        <v>0</v>
      </c>
      <c r="K12" s="10">
        <f t="shared" si="1"/>
        <v>0</v>
      </c>
    </row>
    <row r="13" spans="2:11" s="1" customFormat="1" ht="11">
      <c r="B13" s="32"/>
      <c r="C13" s="33"/>
      <c r="D13" s="33"/>
      <c r="E13" s="33"/>
      <c r="F13" s="33"/>
      <c r="G13" s="33"/>
      <c r="H13" s="34"/>
      <c r="I13" s="9">
        <f t="shared" si="0"/>
        <v>0</v>
      </c>
      <c r="J13" s="9">
        <f t="shared" si="2"/>
        <v>0</v>
      </c>
      <c r="K13" s="10">
        <f t="shared" si="1"/>
        <v>0</v>
      </c>
    </row>
    <row r="14" spans="2:11" s="1" customFormat="1" ht="11">
      <c r="B14" s="32"/>
      <c r="C14" s="33"/>
      <c r="D14" s="33"/>
      <c r="E14" s="33"/>
      <c r="F14" s="33"/>
      <c r="G14" s="33"/>
      <c r="H14" s="34"/>
      <c r="I14" s="9">
        <f t="shared" si="0"/>
        <v>0</v>
      </c>
      <c r="J14" s="9">
        <f t="shared" si="2"/>
        <v>0</v>
      </c>
      <c r="K14" s="10">
        <f t="shared" si="1"/>
        <v>0</v>
      </c>
    </row>
    <row r="15" spans="2:11" s="1" customFormat="1" ht="11">
      <c r="B15" s="32"/>
      <c r="C15" s="33"/>
      <c r="D15" s="33"/>
      <c r="E15" s="33"/>
      <c r="F15" s="33"/>
      <c r="G15" s="33"/>
      <c r="H15" s="34"/>
      <c r="I15" s="9">
        <f t="shared" si="0"/>
        <v>0</v>
      </c>
      <c r="J15" s="9">
        <f t="shared" si="2"/>
        <v>0</v>
      </c>
      <c r="K15" s="10">
        <f t="shared" si="1"/>
        <v>0</v>
      </c>
    </row>
    <row r="16" spans="2:11" s="1" customFormat="1" ht="11">
      <c r="B16" s="32"/>
      <c r="C16" s="33"/>
      <c r="D16" s="33"/>
      <c r="E16" s="33"/>
      <c r="F16" s="33"/>
      <c r="G16" s="33"/>
      <c r="H16" s="34"/>
      <c r="I16" s="9">
        <f t="shared" si="0"/>
        <v>0</v>
      </c>
      <c r="J16" s="9">
        <f t="shared" si="2"/>
        <v>0</v>
      </c>
      <c r="K16" s="10">
        <f t="shared" si="1"/>
        <v>0</v>
      </c>
    </row>
    <row r="17" spans="2:11" s="1" customFormat="1" ht="11">
      <c r="B17" s="32"/>
      <c r="C17" s="33"/>
      <c r="D17" s="33"/>
      <c r="E17" s="33"/>
      <c r="F17" s="33"/>
      <c r="G17" s="33"/>
      <c r="H17" s="34"/>
      <c r="I17" s="9">
        <f t="shared" si="0"/>
        <v>0</v>
      </c>
      <c r="J17" s="9">
        <f t="shared" si="2"/>
        <v>0</v>
      </c>
      <c r="K17" s="10">
        <f t="shared" si="1"/>
        <v>0</v>
      </c>
    </row>
    <row r="18" spans="2:11" s="1" customFormat="1" ht="11">
      <c r="B18" s="32"/>
      <c r="C18" s="33"/>
      <c r="D18" s="33"/>
      <c r="E18" s="33"/>
      <c r="F18" s="33"/>
      <c r="G18" s="33"/>
      <c r="H18" s="34"/>
      <c r="I18" s="9">
        <f t="shared" si="0"/>
        <v>0</v>
      </c>
      <c r="J18" s="9">
        <f t="shared" si="2"/>
        <v>0</v>
      </c>
      <c r="K18" s="10">
        <f t="shared" si="1"/>
        <v>0</v>
      </c>
    </row>
    <row r="19" spans="2:11" s="1" customFormat="1" ht="11">
      <c r="B19" s="32"/>
      <c r="C19" s="33"/>
      <c r="D19" s="33"/>
      <c r="E19" s="33"/>
      <c r="F19" s="33"/>
      <c r="G19" s="33"/>
      <c r="H19" s="34"/>
      <c r="I19" s="9">
        <f t="shared" si="0"/>
        <v>0</v>
      </c>
      <c r="J19" s="9">
        <f t="shared" si="2"/>
        <v>0</v>
      </c>
      <c r="K19" s="10">
        <f t="shared" si="1"/>
        <v>0</v>
      </c>
    </row>
    <row r="20" spans="2:11" s="1" customFormat="1" ht="11">
      <c r="B20" s="32"/>
      <c r="C20" s="33"/>
      <c r="D20" s="33"/>
      <c r="E20" s="33"/>
      <c r="F20" s="33"/>
      <c r="G20" s="33"/>
      <c r="H20" s="34"/>
      <c r="I20" s="9">
        <f t="shared" si="0"/>
        <v>0</v>
      </c>
      <c r="J20" s="9">
        <f t="shared" si="2"/>
        <v>0</v>
      </c>
      <c r="K20" s="10">
        <f t="shared" si="1"/>
        <v>0</v>
      </c>
    </row>
    <row r="21" spans="2:11" s="1" customFormat="1" ht="12" thickBot="1">
      <c r="B21" s="35"/>
      <c r="C21" s="36"/>
      <c r="D21" s="36"/>
      <c r="E21" s="36"/>
      <c r="F21" s="36"/>
      <c r="G21" s="36"/>
      <c r="H21" s="37"/>
      <c r="I21" s="14">
        <f t="shared" si="0"/>
        <v>0</v>
      </c>
      <c r="J21" s="14">
        <f t="shared" si="2"/>
        <v>0</v>
      </c>
      <c r="K21" s="15">
        <f t="shared" si="1"/>
        <v>0</v>
      </c>
    </row>
    <row r="22" spans="2:11" s="1" customFormat="1" ht="11">
      <c r="B22" s="16" t="s">
        <v>22</v>
      </c>
      <c r="C22" s="17">
        <f>SUM(C3:C21)</f>
        <v>167</v>
      </c>
      <c r="D22" s="18"/>
      <c r="E22" s="18"/>
      <c r="F22" s="17"/>
      <c r="G22" s="17"/>
      <c r="H22" s="17"/>
      <c r="I22" s="19">
        <f>SUM(I5:I21)</f>
        <v>167</v>
      </c>
      <c r="J22" s="19">
        <f>SUM(J5:J21)</f>
        <v>0</v>
      </c>
      <c r="K22" s="20">
        <f>SUM(K5:K21)</f>
        <v>164.5</v>
      </c>
    </row>
    <row r="23" spans="2:11" s="1" customFormat="1" ht="11">
      <c r="B23" s="2"/>
      <c r="C23" s="19"/>
      <c r="D23" s="19"/>
      <c r="E23" s="19"/>
      <c r="F23" s="19"/>
      <c r="G23" s="19"/>
      <c r="H23" s="19"/>
      <c r="I23" s="70" t="s">
        <v>14</v>
      </c>
      <c r="J23" s="70"/>
      <c r="K23" s="71"/>
    </row>
    <row r="24" spans="2:11" s="1" customFormat="1" ht="11">
      <c r="B24" s="23" t="s">
        <v>25</v>
      </c>
      <c r="C24" s="24">
        <f>I22/C22</f>
        <v>1</v>
      </c>
      <c r="D24" s="25" t="str">
        <f>IF(C24 &gt;=0.666,"ja","Nein")</f>
        <v>ja</v>
      </c>
      <c r="E24" s="19"/>
      <c r="F24" s="26"/>
      <c r="G24" s="26"/>
      <c r="H24" s="19"/>
      <c r="I24" s="19"/>
      <c r="J24" s="19"/>
      <c r="K24" s="20"/>
    </row>
    <row r="25" spans="2:11" s="1" customFormat="1" ht="11">
      <c r="B25" s="2"/>
      <c r="C25" s="19"/>
      <c r="D25" s="19"/>
      <c r="E25" s="19"/>
      <c r="F25" s="19"/>
      <c r="G25" s="19"/>
      <c r="H25" s="19"/>
      <c r="I25" s="19"/>
      <c r="J25" s="19"/>
      <c r="K25" s="20"/>
    </row>
    <row r="26" spans="2:11" s="1" customFormat="1" ht="12" thickBot="1">
      <c r="B26" s="27" t="s">
        <v>8</v>
      </c>
      <c r="C26" s="28">
        <f>K22/C22</f>
        <v>0.98502994011976053</v>
      </c>
      <c r="D26" s="29" t="str">
        <f>IF(C26 &gt;=0.666,"ja","Nein")</f>
        <v>ja</v>
      </c>
      <c r="E26" s="30"/>
      <c r="F26" s="30"/>
      <c r="G26" s="30"/>
      <c r="H26" s="30"/>
      <c r="I26" s="30"/>
      <c r="J26" s="30"/>
      <c r="K26" s="31"/>
    </row>
    <row r="27" spans="2:11" s="1" customFormat="1" ht="11"/>
    <row r="28" spans="2:11" s="1" customFormat="1" ht="12" thickBot="1"/>
    <row r="29" spans="2:11" s="1" customFormat="1" ht="23" customHeight="1" thickTop="1">
      <c r="B29" s="104" t="s">
        <v>21</v>
      </c>
      <c r="C29" s="99"/>
      <c r="D29" s="99"/>
      <c r="E29" s="100"/>
      <c r="F29" s="98" t="s">
        <v>0</v>
      </c>
      <c r="G29" s="99"/>
      <c r="H29" s="100"/>
      <c r="I29" s="98" t="s">
        <v>20</v>
      </c>
      <c r="J29" s="99"/>
      <c r="K29" s="101"/>
    </row>
    <row r="30" spans="2:11" s="1" customFormat="1" ht="16" customHeight="1" thickBot="1">
      <c r="B30" s="105"/>
      <c r="C30" s="76"/>
      <c r="D30" s="76"/>
      <c r="E30" s="77"/>
      <c r="F30" s="75"/>
      <c r="G30" s="76"/>
      <c r="H30" s="77"/>
      <c r="I30" s="75"/>
      <c r="J30" s="76"/>
      <c r="K30" s="102"/>
    </row>
    <row r="31" spans="2:11" s="1" customFormat="1" ht="11">
      <c r="B31" s="116"/>
      <c r="C31" s="117"/>
      <c r="D31" s="117"/>
      <c r="E31" s="118"/>
      <c r="F31" s="95"/>
      <c r="G31" s="96"/>
      <c r="H31" s="97"/>
      <c r="I31" s="95"/>
      <c r="J31" s="96"/>
      <c r="K31" s="103"/>
    </row>
    <row r="32" spans="2:11" s="1" customFormat="1" ht="11">
      <c r="B32" s="119"/>
      <c r="C32" s="120"/>
      <c r="D32" s="120"/>
      <c r="E32" s="121"/>
      <c r="F32" s="110"/>
      <c r="G32" s="111"/>
      <c r="H32" s="115"/>
      <c r="I32" s="110"/>
      <c r="J32" s="111"/>
      <c r="K32" s="112"/>
    </row>
    <row r="33" spans="2:11" s="1" customFormat="1" ht="11">
      <c r="B33" s="119"/>
      <c r="C33" s="120"/>
      <c r="D33" s="120"/>
      <c r="E33" s="121"/>
      <c r="F33" s="110"/>
      <c r="G33" s="111"/>
      <c r="H33" s="115"/>
      <c r="I33" s="110"/>
      <c r="J33" s="111"/>
      <c r="K33" s="112"/>
    </row>
    <row r="34" spans="2:11" s="1" customFormat="1" ht="11">
      <c r="B34" s="114"/>
      <c r="C34" s="111"/>
      <c r="D34" s="111"/>
      <c r="E34" s="115"/>
      <c r="F34" s="110"/>
      <c r="G34" s="111"/>
      <c r="H34" s="115"/>
      <c r="I34" s="110"/>
      <c r="J34" s="111"/>
      <c r="K34" s="112"/>
    </row>
    <row r="35" spans="2:11" s="1" customFormat="1" ht="11">
      <c r="B35" s="114"/>
      <c r="C35" s="111"/>
      <c r="D35" s="111"/>
      <c r="E35" s="115"/>
      <c r="F35" s="110"/>
      <c r="G35" s="111"/>
      <c r="H35" s="115"/>
      <c r="I35" s="110"/>
      <c r="J35" s="111"/>
      <c r="K35" s="112"/>
    </row>
    <row r="36" spans="2:11" s="1" customFormat="1" ht="11">
      <c r="B36" s="114"/>
      <c r="C36" s="111"/>
      <c r="D36" s="111"/>
      <c r="E36" s="115"/>
      <c r="F36" s="110"/>
      <c r="G36" s="111"/>
      <c r="H36" s="115"/>
      <c r="I36" s="110"/>
      <c r="J36" s="111"/>
      <c r="K36" s="112"/>
    </row>
    <row r="37" spans="2:11" s="1" customFormat="1" ht="12" thickBot="1">
      <c r="B37" s="106"/>
      <c r="C37" s="107"/>
      <c r="D37" s="107"/>
      <c r="E37" s="108"/>
      <c r="F37" s="109"/>
      <c r="G37" s="107"/>
      <c r="H37" s="108"/>
      <c r="I37" s="109"/>
      <c r="J37" s="107"/>
      <c r="K37" s="113"/>
    </row>
    <row r="38" spans="2:11" s="1" customFormat="1" ht="12" thickTop="1"/>
    <row r="39" spans="2:11" s="1" customFormat="1" ht="11"/>
    <row r="40" spans="2:11" s="1" customFormat="1" ht="11"/>
  </sheetData>
  <sheetProtection password="CC50" sheet="1" objects="1" scenarios="1"/>
  <mergeCells count="28">
    <mergeCell ref="I32:K32"/>
    <mergeCell ref="I33:K33"/>
    <mergeCell ref="F32:H32"/>
    <mergeCell ref="F33:H33"/>
    <mergeCell ref="B34:E34"/>
    <mergeCell ref="B32:E32"/>
    <mergeCell ref="B33:E33"/>
    <mergeCell ref="F34:H34"/>
    <mergeCell ref="F35:H35"/>
    <mergeCell ref="F36:H36"/>
    <mergeCell ref="I34:K34"/>
    <mergeCell ref="I35:K35"/>
    <mergeCell ref="B37:E37"/>
    <mergeCell ref="F37:H37"/>
    <mergeCell ref="I36:K36"/>
    <mergeCell ref="I37:K37"/>
    <mergeCell ref="B35:E35"/>
    <mergeCell ref="B36:E36"/>
    <mergeCell ref="B3:H3"/>
    <mergeCell ref="B2:K2"/>
    <mergeCell ref="I3:K3"/>
    <mergeCell ref="I23:K23"/>
    <mergeCell ref="F31:H31"/>
    <mergeCell ref="F29:H30"/>
    <mergeCell ref="I29:K30"/>
    <mergeCell ref="I31:K31"/>
    <mergeCell ref="B29:E30"/>
    <mergeCell ref="B31:E31"/>
  </mergeCells>
  <phoneticPr fontId="4" type="noConversion"/>
  <conditionalFormatting sqref="C26">
    <cfRule type="cellIs" dxfId="3" priority="9" operator="greaterThanOrEqual">
      <formula>0.666</formula>
    </cfRule>
    <cfRule type="cellIs" dxfId="2" priority="10" operator="lessThan">
      <formula>0.666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num" val="&quot;&lt;66,6&quot;"/>
        <cfvo type="num" val="&quot;&gt;=66,6&quot;"/>
        <color rgb="FFFF0000"/>
        <color rgb="FF008000"/>
      </colorScale>
    </cfRule>
  </conditionalFormatting>
  <conditionalFormatting sqref="C24">
    <cfRule type="cellIs" dxfId="1" priority="1" operator="greaterThanOrEqual">
      <formula>0.666</formula>
    </cfRule>
    <cfRule type="cellIs" dxfId="0" priority="2" operator="lessThan">
      <formula>0.666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num" val="&quot;&lt;66,6&quot;"/>
        <cfvo type="num" val="&quot;&gt;=66,6&quot;"/>
        <color rgb="FFFF0000"/>
        <color rgb="FF008000"/>
      </colorScale>
    </cfRule>
  </conditionalFormatting>
  <pageMargins left="0.75000000000000011" right="0.75000000000000011" top="1" bottom="1" header="0.20833333333333334" footer="0.5"/>
  <pageSetup paperSize="9" orientation="landscape" horizontalDpi="4294967292" verticalDpi="4294967292"/>
  <headerFooter>
    <oddHeader>&amp;L&amp;"Calibri,Fett"&amp;14&amp;K000000_x000D_       Bio-Rezepturen&amp;R&amp;"Calibri,Standard"&amp;K000000&amp;G</oddHeader>
    <oddFooter>&amp;L&amp;"Calibri,Standard"&amp;6&amp;K000000Autor: Doris Hofer&amp;C&amp;"Calibri,Standard"&amp;6&amp;K000000&amp;F&amp;R&amp;"Calibri,Standard"&amp;6&amp;K000000&amp;P von &amp;N</oddFooter>
  </headerFooter>
  <drawing r:id="rId1"/>
  <legacyDrawingHF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Rezeptur 1</vt:lpstr>
      <vt:lpstr>Rezeptur 2</vt:lpstr>
      <vt:lpstr>Beispiel</vt:lpstr>
    </vt:vector>
  </TitlesOfParts>
  <Company>BIO AUSTRIA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Hofer</dc:creator>
  <cp:lastModifiedBy>Maria Jungreithmayr</cp:lastModifiedBy>
  <cp:lastPrinted>2018-03-06T14:49:08Z</cp:lastPrinted>
  <dcterms:created xsi:type="dcterms:W3CDTF">2017-10-21T04:48:50Z</dcterms:created>
  <dcterms:modified xsi:type="dcterms:W3CDTF">2018-03-23T12:05:23Z</dcterms:modified>
</cp:coreProperties>
</file>