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landwirtschaft/03_Fachinformationen/Dünger/ACM, Website/N-Gehalte, Njw_Tabellen, N-red/"/>
    </mc:Choice>
  </mc:AlternateContent>
  <xr:revisionPtr revIDLastSave="0" documentId="13_ncr:1_{F6083036-AF9D-784C-85D6-8580CC3B72D9}" xr6:coauthVersionLast="47" xr6:coauthVersionMax="47" xr10:uidLastSave="{00000000-0000-0000-0000-000000000000}"/>
  <bookViews>
    <workbookView xWindow="1720" yWindow="800" windowWidth="31900" windowHeight="16740" xr2:uid="{88AC5FBC-D634-BE43-8618-F7A48931075F}"/>
  </bookViews>
  <sheets>
    <sheet name="Njw Berechnungstabelle 2025" sheetId="3" r:id="rId1"/>
  </sheets>
  <definedNames>
    <definedName name="_xlnm._FilterDatabase" localSheetId="0" hidden="1">'Njw Berechnungstabelle 2025'!#REF!</definedName>
    <definedName name="_xlnm.Print_Area" localSheetId="0">'Njw Berechnungstabelle 2025'!$A$81:$I$98</definedName>
    <definedName name="_xlnm.Print_Titles" localSheetId="0">'Njw Berechnungstabelle 2025'!$2:$2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0" i="3" l="1"/>
  <c r="H79" i="3"/>
  <c r="H78" i="3"/>
  <c r="H77" i="3"/>
  <c r="H76" i="3"/>
  <c r="H75" i="3"/>
  <c r="H74" i="3"/>
  <c r="H73" i="3"/>
  <c r="H72" i="3"/>
  <c r="H71" i="3"/>
  <c r="H70" i="3"/>
  <c r="H69" i="3"/>
  <c r="H68" i="3"/>
  <c r="H67" i="3"/>
  <c r="H66" i="3"/>
  <c r="H63" i="3"/>
  <c r="H62" i="3"/>
  <c r="H61" i="3"/>
  <c r="H60" i="3"/>
  <c r="H59" i="3"/>
  <c r="H58" i="3"/>
  <c r="H57" i="3"/>
  <c r="H56" i="3"/>
  <c r="H55" i="3"/>
  <c r="H54" i="3"/>
  <c r="H53" i="3"/>
  <c r="H52" i="3"/>
  <c r="H51" i="3"/>
  <c r="H50" i="3"/>
  <c r="H49" i="3"/>
  <c r="H48" i="3"/>
  <c r="H47" i="3"/>
  <c r="H46" i="3"/>
  <c r="H45" i="3"/>
  <c r="H44" i="3"/>
  <c r="H43" i="3"/>
  <c r="H42" i="3"/>
  <c r="H41" i="3"/>
  <c r="H40" i="3"/>
  <c r="H39" i="3"/>
  <c r="H38" i="3"/>
  <c r="H37" i="3"/>
  <c r="H36" i="3"/>
  <c r="H35" i="3"/>
  <c r="H34" i="3"/>
  <c r="H33" i="3"/>
  <c r="H32" i="3"/>
  <c r="H31" i="3"/>
  <c r="H30" i="3"/>
  <c r="H29" i="3"/>
  <c r="H28" i="3"/>
  <c r="H27" i="3"/>
  <c r="H26" i="3"/>
  <c r="H25" i="3"/>
  <c r="H24" i="3"/>
  <c r="H23" i="3"/>
  <c r="H22" i="3"/>
  <c r="H21" i="3"/>
  <c r="H20" i="3"/>
  <c r="H19" i="3"/>
  <c r="H18" i="3"/>
  <c r="H17" i="3"/>
  <c r="H16" i="3"/>
  <c r="H15" i="3"/>
  <c r="H14" i="3"/>
  <c r="H13" i="3"/>
  <c r="H12" i="3"/>
  <c r="H9" i="3"/>
  <c r="B9" i="3"/>
  <c r="G9" i="3" s="1"/>
  <c r="H8" i="3"/>
  <c r="B8" i="3"/>
  <c r="G8" i="3" s="1"/>
  <c r="H7" i="3"/>
  <c r="B7" i="3"/>
  <c r="G7" i="3" s="1"/>
  <c r="H6" i="3"/>
  <c r="B6" i="3"/>
  <c r="G6" i="3" s="1"/>
  <c r="H5" i="3"/>
  <c r="B5" i="3"/>
  <c r="G5" i="3" s="1"/>
  <c r="H4" i="3"/>
  <c r="B4" i="3"/>
  <c r="G4" i="3" s="1"/>
</calcChain>
</file>

<file path=xl/sharedStrings.xml><?xml version="1.0" encoding="utf-8"?>
<sst xmlns="http://schemas.openxmlformats.org/spreadsheetml/2006/main" count="116" uniqueCount="110">
  <si>
    <t>https://ooe.lko.at/lk-d%C3%BCngerrechner-ein-kostenloses-edv-programm-der-landwirtschaftskammern+2400+3850881</t>
  </si>
  <si>
    <t>* für die Aufzeichnungen für den LK-Düngerrechner --&gt; Liste von der LK nehmen</t>
  </si>
  <si>
    <t>https://www.bio-garantie.at/docs/transfer/2000644.pdf</t>
  </si>
  <si>
    <t>* für die Dokumentation für die Bio-Kontrolle (sachgerechte Düngung) --&gt; Liste von der Kontrollstelle nehmen</t>
  </si>
  <si>
    <t>Die Liste der reduzierten Dünger finden Sie unter https://www.bio-austria.at/a/bauern/liste-der-bei-bio-austria-mengenmaessig-reduzierten-duenger/</t>
  </si>
  <si>
    <t>80 kg Njw/ha</t>
  </si>
  <si>
    <t xml:space="preserve">Kraut- und Wurzeldrogen: </t>
  </si>
  <si>
    <t>50 kg Njw/ha</t>
  </si>
  <si>
    <t xml:space="preserve">Blütendrogen: </t>
  </si>
  <si>
    <t>60 kg Njw/ha</t>
  </si>
  <si>
    <t>Kern-, Stein- und Beerenobst:</t>
  </si>
  <si>
    <t>40 kg Njw/ha bzw. 90 kg in 3 Jahren</t>
  </si>
  <si>
    <t xml:space="preserve">Hopfen: </t>
  </si>
  <si>
    <t>170 kg Njw/ha (davon max. 85 kg Flüssigdünger)</t>
  </si>
  <si>
    <t xml:space="preserve">Gemüse geschützt: </t>
  </si>
  <si>
    <t>35 kg Njw/ha</t>
  </si>
  <si>
    <t xml:space="preserve">Wein: </t>
  </si>
  <si>
    <t>80 kg Njw/ha (davon max. 40 kg Flüssigdünger)</t>
  </si>
  <si>
    <t xml:space="preserve">Gemüse Freiland: </t>
  </si>
  <si>
    <t xml:space="preserve">Holunder: </t>
  </si>
  <si>
    <t>25 kg Njw/ha – nur Mist von Raufutterverzehrern und Kompost</t>
  </si>
  <si>
    <t>Grünland bzw. düngewürdige Ackerfläche:</t>
  </si>
  <si>
    <r>
      <rPr>
        <b/>
        <sz val="14"/>
        <color indexed="10"/>
        <rFont val="Arial"/>
        <family val="2"/>
      </rPr>
      <t>Zugangsbeschränkungen</t>
    </r>
    <r>
      <rPr>
        <b/>
        <sz val="14"/>
        <color theme="1"/>
        <rFont val="Arial"/>
        <family val="2"/>
      </rPr>
      <t>:</t>
    </r>
    <r>
      <rPr>
        <b/>
        <sz val="14"/>
        <rFont val="Arial"/>
        <family val="2"/>
      </rPr>
      <t xml:space="preserve"> </t>
    </r>
    <r>
      <rPr>
        <sz val="14"/>
        <rFont val="Arial"/>
        <family val="2"/>
      </rPr>
      <t xml:space="preserve">Maximal mögliche Menge an Njw für den BIO AUSTRIA- Betrieb, siehe weiters BIO AUSTRIA Richtlinien unter </t>
    </r>
    <r>
      <rPr>
        <b/>
        <sz val="14"/>
        <color indexed="8"/>
        <rFont val="Arial"/>
        <family val="2"/>
      </rPr>
      <t>www.bio-austria.at/duengung</t>
    </r>
  </si>
  <si>
    <t>Trester</t>
  </si>
  <si>
    <t>Sojabohnenschrot</t>
  </si>
  <si>
    <t>Schilf</t>
  </si>
  <si>
    <t>Ölkuchen Sonnenblume</t>
  </si>
  <si>
    <t>Ölkuchen Raps</t>
  </si>
  <si>
    <t>Ölkuchen Kürbis/Kürbiskernschrot</t>
  </si>
  <si>
    <t>Ölkuchen Mohn</t>
  </si>
  <si>
    <t>Miscanthus-Mulch (Chinaschilf/Elefantengras)</t>
  </si>
  <si>
    <t>Gras- /Grün- /Strauchschnitt</t>
  </si>
  <si>
    <t>Gemüse- /Obstabfälle</t>
  </si>
  <si>
    <t>Sonstige organische Dünger</t>
  </si>
  <si>
    <t>Vinasse Team F</t>
  </si>
  <si>
    <t>Vinasse Györ</t>
  </si>
  <si>
    <t>Vinasse C</t>
  </si>
  <si>
    <t>VEGANOSOL</t>
  </si>
  <si>
    <t>Tribu</t>
  </si>
  <si>
    <t>STYRIAFERT Veggie eM</t>
  </si>
  <si>
    <t>STYRIAFERT Veggie Basis</t>
  </si>
  <si>
    <t>Spower N+ (A)</t>
  </si>
  <si>
    <t>Sedumin Vinasse 305</t>
  </si>
  <si>
    <t>Sedumin Vegipur 402 M</t>
  </si>
  <si>
    <t>Schafwollpellets (ecolets GmbH)</t>
  </si>
  <si>
    <t>Pischelsdorfer Düngerschlempe trocken</t>
  </si>
  <si>
    <t>Pischelsdorfer Düngerschlempe feucht</t>
  </si>
  <si>
    <t>PhytoGreen-Bio-NPK 3-4-3 vinassefrei</t>
  </si>
  <si>
    <t>ORGANOMAX</t>
  </si>
  <si>
    <t>Maltaflor Symbio-B</t>
  </si>
  <si>
    <t>Maltaflor Bionic</t>
  </si>
  <si>
    <t>Kraftdünger NK 7-2</t>
  </si>
  <si>
    <t>King of Korn Complex</t>
  </si>
  <si>
    <t>Humushackgut</t>
  </si>
  <si>
    <t>HERMIs Larvenhumus</t>
  </si>
  <si>
    <t>Green On Mais</t>
  </si>
  <si>
    <t>Gartenkorn</t>
  </si>
  <si>
    <t>Frucht &amp; Korn Perfektion</t>
  </si>
  <si>
    <t>FERLETS-Schafwolldünger</t>
  </si>
  <si>
    <t>Düngepellets aus Schafwolle (Vollschaf)</t>
  </si>
  <si>
    <t>DüngeMel</t>
  </si>
  <si>
    <t>Diaglutin (N flüssig)</t>
  </si>
  <si>
    <t>Citrosteep (Maisquellwasser schwer)</t>
  </si>
  <si>
    <t>Biofert/Citrosol</t>
  </si>
  <si>
    <t>BioAgenasol N+</t>
  </si>
  <si>
    <t>BioAgenasol 5,5 % N (mehlig, granuliert, pelletiert)</t>
  </si>
  <si>
    <t>BIOADUSOL flüssig</t>
  </si>
  <si>
    <t>BIOADUSOL fest</t>
  </si>
  <si>
    <t>Bio Faser (Sonnenerde)</t>
  </si>
  <si>
    <t>Organische Handelsdünger</t>
  </si>
  <si>
    <t>Grün- und Strauchschnittkompost</t>
  </si>
  <si>
    <t>Lama-, Alpaka- und Hirschmist</t>
  </si>
  <si>
    <t>Schaf- und Ziegenmist</t>
  </si>
  <si>
    <t>Pferdemist</t>
  </si>
  <si>
    <t>Rindermist</t>
  </si>
  <si>
    <t>Organische Wirtschaftsdünger</t>
  </si>
  <si>
    <t>Njw kg/t</t>
  </si>
  <si>
    <r>
      <t>Njw kg/m</t>
    </r>
    <r>
      <rPr>
        <b/>
        <vertAlign val="superscript"/>
        <sz val="14"/>
        <rFont val="Arial"/>
        <family val="2"/>
      </rPr>
      <t>3</t>
    </r>
  </si>
  <si>
    <t>Berechnung Njw</t>
  </si>
  <si>
    <t>N ab Lager kg/t</t>
  </si>
  <si>
    <r>
      <t>t/m</t>
    </r>
    <r>
      <rPr>
        <b/>
        <vertAlign val="superscript"/>
        <sz val="14"/>
        <rFont val="Arial"/>
        <family val="2"/>
      </rPr>
      <t>3</t>
    </r>
  </si>
  <si>
    <r>
      <t xml:space="preserve">  m</t>
    </r>
    <r>
      <rPr>
        <b/>
        <vertAlign val="superscript"/>
        <sz val="14"/>
        <rFont val="Arial"/>
        <family val="2"/>
      </rPr>
      <t>3</t>
    </r>
    <r>
      <rPr>
        <b/>
        <sz val="14"/>
        <rFont val="Arial"/>
        <family val="2"/>
      </rPr>
      <t>/t</t>
    </r>
  </si>
  <si>
    <r>
      <t>N ab Lager
kg/m</t>
    </r>
    <r>
      <rPr>
        <b/>
        <vertAlign val="superscript"/>
        <sz val="14"/>
        <rFont val="Arial"/>
        <family val="2"/>
      </rPr>
      <t>3</t>
    </r>
  </si>
  <si>
    <t>Organische Stickstoffquelle</t>
  </si>
  <si>
    <r>
      <rPr>
        <b/>
        <sz val="14"/>
        <rFont val="Soleil"/>
      </rPr>
      <t>Tabelle Gehalt an jahreswirksamen Stickstoff  für BIO AUSTRIA-taugliche Düngemittel</t>
    </r>
    <r>
      <rPr>
        <sz val="14"/>
        <rFont val="Soleil"/>
      </rPr>
      <t xml:space="preserve">
Es handelt sich nur um einen beispielhafte Liste der am häufigst eingesetzen Dünger. Weitere zugelassene Dünger finden Sie im jeweils aktuellen Betriebsmittelkatalog der InfoXgen, siehe </t>
    </r>
    <r>
      <rPr>
        <b/>
        <sz val="14"/>
        <rFont val="Soleil"/>
      </rPr>
      <t>www.infoxgen.com</t>
    </r>
    <r>
      <rPr>
        <sz val="14"/>
        <rFont val="Soleil"/>
      </rPr>
      <t xml:space="preserve"> unter Betriebsmittelsuche-Bio.</t>
    </r>
  </si>
  <si>
    <r>
      <t>Stallmistkompost</t>
    </r>
    <r>
      <rPr>
        <sz val="14"/>
        <color theme="1"/>
        <rFont val="Arial"/>
        <family val="2"/>
      </rPr>
      <t xml:space="preserve"> (wenn extra angeführt)</t>
    </r>
  </si>
  <si>
    <t>Amalgerol Essence PB</t>
  </si>
  <si>
    <t>Alpifert</t>
    <phoneticPr fontId="4"/>
  </si>
  <si>
    <t>BEGA Pellets</t>
  </si>
  <si>
    <t>Biovin rein organischer Dünger</t>
    <phoneticPr fontId="4"/>
  </si>
  <si>
    <t>ByoPlant - 632 (Bestandteil von Spower N+ (A))</t>
  </si>
  <si>
    <t>FertAmino 7-2-3+</t>
  </si>
  <si>
    <t>nur für Gemüse</t>
  </si>
  <si>
    <t>Hauert Bio Veg 6-1-2</t>
  </si>
  <si>
    <t>Kartoffelrestfruchtwasserkonzentrat (AGRANA)</t>
  </si>
  <si>
    <t>Panfert C/Pannonia Grow/Power Grow</t>
  </si>
  <si>
    <t>PhytoGreen-Vita-NPK-8-3-2 vinassefrei</t>
  </si>
  <si>
    <t>PhytoGreen-Vita-NPK-7-2-2 vinassefrei</t>
  </si>
  <si>
    <t>PhytoGreen-Vita-NPK-2-5-8</t>
  </si>
  <si>
    <t>Plantosol-P</t>
  </si>
  <si>
    <t>Falter Schafwolldünger-Pellets (Falter Naturprodukte)</t>
  </si>
  <si>
    <t>Sedumin Guanopur N13 (Bestandteil von Spower N+ (A))</t>
  </si>
  <si>
    <t>Sedumin Vegipur 412</t>
    <phoneticPr fontId="4"/>
  </si>
  <si>
    <t>STYRIAFERT Veggie Plus</t>
  </si>
  <si>
    <t>Ackerbohnenschrot</t>
    <phoneticPr fontId="4"/>
  </si>
  <si>
    <t>Erbsenschrot</t>
    <phoneticPr fontId="4"/>
  </si>
  <si>
    <t>Getreideausputz</t>
    <phoneticPr fontId="4"/>
  </si>
  <si>
    <t>Kakaoschalen</t>
    <phoneticPr fontId="4"/>
  </si>
  <si>
    <t>Lupinenschrot</t>
    <phoneticPr fontId="4"/>
  </si>
  <si>
    <r>
      <rPr>
        <sz val="14"/>
        <color indexed="10"/>
        <rFont val="Arial"/>
        <family val="2"/>
      </rPr>
      <t>Hinweis</t>
    </r>
    <r>
      <rPr>
        <sz val="14"/>
        <rFont val="Arial"/>
        <family val="2"/>
      </rPr>
      <t>: Der Einsatz von Düngemittel, die mit 0 bis 5 Punkten bewertet wurden, reduziert sich im Acker- und Hopfenbau um 50 %.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</si>
</sst>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2"/>
      <color theme="1"/>
      <name val="Calibri"/>
      <family val="2"/>
      <scheme val="minor"/>
    </font>
    <font>
      <sz val="10"/>
      <name val="Verdana"/>
      <family val="2"/>
    </font>
    <font>
      <b/>
      <sz val="10"/>
      <name val="Verdana"/>
      <family val="2"/>
    </font>
    <font>
      <sz val="12"/>
      <color rgb="FF008000"/>
      <name val="Verdana"/>
      <family val="2"/>
    </font>
    <font>
      <sz val="12"/>
      <name val="Verdana"/>
      <family val="2"/>
    </font>
    <font>
      <sz val="14"/>
      <name val="Arial"/>
      <family val="2"/>
    </font>
    <font>
      <sz val="14"/>
      <color rgb="FF002060"/>
      <name val="Arial"/>
      <family val="2"/>
    </font>
    <font>
      <b/>
      <sz val="14"/>
      <name val="Arial"/>
      <family val="2"/>
    </font>
    <font>
      <sz val="16"/>
      <name val="Verdana"/>
      <family val="2"/>
    </font>
    <font>
      <sz val="14"/>
      <color rgb="FF008000"/>
      <name val="Arial"/>
      <family val="2"/>
    </font>
    <font>
      <sz val="14"/>
      <name val="Verdana"/>
      <family val="2"/>
    </font>
    <font>
      <sz val="14"/>
      <color rgb="FF008000"/>
      <name val="Verdana"/>
      <family val="2"/>
    </font>
    <font>
      <sz val="14"/>
      <color indexed="10"/>
      <name val="Arial"/>
      <family val="2"/>
    </font>
    <font>
      <b/>
      <sz val="14"/>
      <color indexed="10"/>
      <name val="Arial"/>
      <family val="2"/>
    </font>
    <font>
      <b/>
      <sz val="14"/>
      <color theme="1"/>
      <name val="Arial"/>
      <family val="2"/>
    </font>
    <font>
      <b/>
      <sz val="14"/>
      <color indexed="8"/>
      <name val="Arial"/>
      <family val="2"/>
    </font>
    <font>
      <b/>
      <sz val="14"/>
      <color rgb="FF008000"/>
      <name val="Arial"/>
      <family val="2"/>
    </font>
    <font>
      <sz val="10"/>
      <name val="Arial"/>
      <family val="2"/>
    </font>
    <font>
      <b/>
      <sz val="10"/>
      <color rgb="FFFF0000"/>
      <name val="Verdana"/>
      <family val="2"/>
    </font>
    <font>
      <b/>
      <vertAlign val="superscript"/>
      <sz val="14"/>
      <name val="Arial"/>
      <family val="2"/>
    </font>
    <font>
      <sz val="12"/>
      <name val="Soleil"/>
    </font>
    <font>
      <sz val="14"/>
      <name val="Soleil"/>
    </font>
    <font>
      <b/>
      <sz val="14"/>
      <name val="Soleil"/>
    </font>
    <font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7" fillId="0" borderId="0"/>
  </cellStyleXfs>
  <cellXfs count="44">
    <xf numFmtId="0" fontId="0" fillId="0" borderId="0" xfId="0"/>
    <xf numFmtId="0" fontId="1" fillId="0" borderId="0" xfId="1"/>
    <xf numFmtId="2" fontId="2" fillId="0" borderId="0" xfId="1" applyNumberFormat="1" applyFont="1"/>
    <xf numFmtId="2" fontId="3" fillId="0" borderId="0" xfId="1" applyNumberFormat="1" applyFont="1"/>
    <xf numFmtId="2" fontId="4" fillId="0" borderId="0" xfId="1" applyNumberFormat="1" applyFont="1"/>
    <xf numFmtId="0" fontId="4" fillId="0" borderId="0" xfId="1" applyFont="1"/>
    <xf numFmtId="0" fontId="5" fillId="0" borderId="0" xfId="1" applyFont="1"/>
    <xf numFmtId="0" fontId="8" fillId="0" borderId="0" xfId="1" applyFont="1"/>
    <xf numFmtId="2" fontId="9" fillId="0" borderId="0" xfId="1" applyNumberFormat="1" applyFont="1"/>
    <xf numFmtId="2" fontId="5" fillId="0" borderId="0" xfId="1" applyNumberFormat="1" applyFont="1"/>
    <xf numFmtId="0" fontId="10" fillId="0" borderId="0" xfId="1" applyFont="1"/>
    <xf numFmtId="2" fontId="11" fillId="0" borderId="0" xfId="1" applyNumberFormat="1" applyFont="1"/>
    <xf numFmtId="2" fontId="10" fillId="0" borderId="0" xfId="1" applyNumberFormat="1" applyFont="1"/>
    <xf numFmtId="0" fontId="5" fillId="0" borderId="0" xfId="1" applyFont="1" applyAlignment="1">
      <alignment horizontal="left"/>
    </xf>
    <xf numFmtId="2" fontId="9" fillId="0" borderId="0" xfId="1" applyNumberFormat="1" applyFont="1" applyAlignment="1">
      <alignment horizontal="left"/>
    </xf>
    <xf numFmtId="2" fontId="5" fillId="0" borderId="0" xfId="1" applyNumberFormat="1" applyFont="1" applyAlignment="1">
      <alignment horizontal="left"/>
    </xf>
    <xf numFmtId="0" fontId="7" fillId="0" borderId="0" xfId="1" applyFont="1" applyAlignment="1">
      <alignment horizontal="left"/>
    </xf>
    <xf numFmtId="0" fontId="7" fillId="0" borderId="0" xfId="1" applyFont="1" applyAlignment="1">
      <alignment horizontal="left" wrapText="1"/>
    </xf>
    <xf numFmtId="0" fontId="5" fillId="0" borderId="1" xfId="1" applyFont="1" applyBorder="1"/>
    <xf numFmtId="0" fontId="7" fillId="0" borderId="1" xfId="1" applyFont="1" applyBorder="1"/>
    <xf numFmtId="0" fontId="16" fillId="0" borderId="1" xfId="1" applyFont="1" applyBorder="1"/>
    <xf numFmtId="0" fontId="5" fillId="2" borderId="1" xfId="1" applyFont="1" applyFill="1" applyBorder="1"/>
    <xf numFmtId="0" fontId="5" fillId="0" borderId="1" xfId="2" applyFont="1" applyBorder="1"/>
    <xf numFmtId="0" fontId="5" fillId="2" borderId="1" xfId="2" applyFont="1" applyFill="1" applyBorder="1"/>
    <xf numFmtId="0" fontId="7" fillId="0" borderId="1" xfId="1" applyFont="1" applyBorder="1" applyAlignment="1">
      <alignment horizontal="right"/>
    </xf>
    <xf numFmtId="2" fontId="18" fillId="0" borderId="0" xfId="1" applyNumberFormat="1" applyFont="1"/>
    <xf numFmtId="2" fontId="5" fillId="0" borderId="1" xfId="1" applyNumberFormat="1" applyFont="1" applyBorder="1"/>
    <xf numFmtId="2" fontId="14" fillId="0" borderId="2" xfId="1" applyNumberFormat="1" applyFont="1" applyBorder="1" applyAlignment="1" applyProtection="1">
      <alignment horizontal="center"/>
      <protection locked="0"/>
    </xf>
    <xf numFmtId="2" fontId="16" fillId="0" borderId="1" xfId="1" applyNumberFormat="1" applyFont="1" applyBorder="1" applyProtection="1">
      <protection locked="0"/>
    </xf>
    <xf numFmtId="2" fontId="7" fillId="0" borderId="1" xfId="1" applyNumberFormat="1" applyFont="1" applyBorder="1" applyAlignment="1" applyProtection="1">
      <alignment wrapText="1"/>
      <protection locked="0"/>
    </xf>
    <xf numFmtId="0" fontId="7" fillId="0" borderId="1" xfId="1" applyFont="1" applyBorder="1" applyAlignment="1" applyProtection="1">
      <alignment wrapText="1"/>
      <protection locked="0"/>
    </xf>
    <xf numFmtId="0" fontId="7" fillId="0" borderId="1" xfId="1" applyFont="1" applyBorder="1" applyProtection="1">
      <protection locked="0"/>
    </xf>
    <xf numFmtId="2" fontId="16" fillId="0" borderId="1" xfId="1" applyNumberFormat="1" applyFont="1" applyBorder="1"/>
    <xf numFmtId="2" fontId="7" fillId="0" borderId="1" xfId="1" applyNumberFormat="1" applyFont="1" applyBorder="1"/>
    <xf numFmtId="0" fontId="7" fillId="0" borderId="0" xfId="1" applyFont="1" applyAlignment="1">
      <alignment horizontal="left" vertical="center"/>
    </xf>
    <xf numFmtId="0" fontId="6" fillId="0" borderId="0" xfId="1" applyFont="1" applyAlignment="1">
      <alignment horizontal="left" vertical="center"/>
    </xf>
    <xf numFmtId="0" fontId="21" fillId="0" borderId="3" xfId="1" applyFont="1" applyBorder="1" applyAlignment="1">
      <alignment horizontal="left" vertical="center" wrapText="1"/>
    </xf>
    <xf numFmtId="0" fontId="20" fillId="0" borderId="3" xfId="1" applyFont="1" applyBorder="1" applyAlignment="1">
      <alignment horizontal="left" vertical="center" wrapText="1"/>
    </xf>
    <xf numFmtId="0" fontId="7" fillId="0" borderId="0" xfId="1" applyFont="1" applyAlignment="1">
      <alignment horizontal="left" wrapText="1"/>
    </xf>
    <xf numFmtId="0" fontId="5" fillId="0" borderId="0" xfId="1" applyFont="1" applyAlignment="1">
      <alignment horizontal="left"/>
    </xf>
    <xf numFmtId="2" fontId="5" fillId="2" borderId="1" xfId="1" applyNumberFormat="1" applyFont="1" applyFill="1" applyBorder="1"/>
    <xf numFmtId="2" fontId="16" fillId="2" borderId="1" xfId="1" applyNumberFormat="1" applyFont="1" applyFill="1" applyBorder="1"/>
    <xf numFmtId="2" fontId="23" fillId="2" borderId="1" xfId="1" applyNumberFormat="1" applyFont="1" applyFill="1" applyBorder="1"/>
    <xf numFmtId="0" fontId="7" fillId="2" borderId="1" xfId="1" applyFont="1" applyFill="1" applyBorder="1"/>
  </cellXfs>
  <cellStyles count="3">
    <cellStyle name="Standard" xfId="0" builtinId="0"/>
    <cellStyle name="Standard 2" xfId="2" xr:uid="{221C38F9-4CBC-D64B-B95A-18EAE4E0AF4A}"/>
    <cellStyle name="Standard 3" xfId="1" xr:uid="{D7964D1E-C2D7-3445-8880-63759B041CF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AEA597-6602-FA4D-A316-04BF801BC460}">
  <sheetPr>
    <pageSetUpPr fitToPage="1"/>
  </sheetPr>
  <dimension ref="A1:L97"/>
  <sheetViews>
    <sheetView tabSelected="1" topLeftCell="A81" zoomScaleNormal="100" zoomScaleSheetLayoutView="80" workbookViewId="0">
      <selection activeCell="I76" sqref="I76"/>
    </sheetView>
  </sheetViews>
  <sheetFormatPr baseColWidth="10" defaultColWidth="10.6640625" defaultRowHeight="16" x14ac:dyDescent="0.2"/>
  <cols>
    <col min="1" max="1" width="61.6640625" style="1" customWidth="1"/>
    <col min="2" max="2" width="16" style="1" customWidth="1"/>
    <col min="3" max="3" width="7.1640625" style="1" bestFit="1" customWidth="1"/>
    <col min="4" max="4" width="8.1640625" style="5" bestFit="1" customWidth="1"/>
    <col min="5" max="5" width="15.83203125" style="5" bestFit="1" customWidth="1"/>
    <col min="6" max="6" width="25" style="4" customWidth="1"/>
    <col min="7" max="7" width="18" style="4" bestFit="1" customWidth="1"/>
    <col min="8" max="8" width="13" style="3" bestFit="1" customWidth="1"/>
    <col min="9" max="9" width="17.5" style="1" bestFit="1" customWidth="1"/>
    <col min="10" max="10" width="10.6640625" style="1"/>
    <col min="11" max="11" width="10.6640625" style="2"/>
    <col min="12" max="16384" width="10.6640625" style="1"/>
  </cols>
  <sheetData>
    <row r="1" spans="1:12" ht="91" customHeight="1" x14ac:dyDescent="0.15">
      <c r="A1" s="36" t="s">
        <v>84</v>
      </c>
      <c r="B1" s="37"/>
      <c r="C1" s="37"/>
      <c r="D1" s="37"/>
      <c r="E1" s="37"/>
      <c r="F1" s="37"/>
      <c r="G1" s="37"/>
      <c r="H1" s="37"/>
      <c r="I1" s="37"/>
    </row>
    <row r="2" spans="1:12" ht="40" x14ac:dyDescent="0.2">
      <c r="A2" s="31" t="s">
        <v>83</v>
      </c>
      <c r="B2" s="30" t="s">
        <v>82</v>
      </c>
      <c r="C2" s="30" t="s">
        <v>81</v>
      </c>
      <c r="D2" s="31" t="s">
        <v>80</v>
      </c>
      <c r="E2" s="30" t="s">
        <v>79</v>
      </c>
      <c r="F2" s="29" t="s">
        <v>78</v>
      </c>
      <c r="G2" s="29" t="s">
        <v>77</v>
      </c>
      <c r="H2" s="28" t="s">
        <v>76</v>
      </c>
      <c r="I2" s="27"/>
    </row>
    <row r="3" spans="1:12" ht="18" x14ac:dyDescent="0.2">
      <c r="A3" s="20" t="s">
        <v>75</v>
      </c>
      <c r="B3" s="18"/>
      <c r="C3" s="18"/>
      <c r="D3" s="18"/>
      <c r="E3" s="18"/>
      <c r="F3" s="26"/>
      <c r="G3" s="26"/>
      <c r="H3" s="32"/>
      <c r="I3" s="18"/>
    </row>
    <row r="4" spans="1:12" ht="18" x14ac:dyDescent="0.2">
      <c r="A4" s="18" t="s">
        <v>74</v>
      </c>
      <c r="B4" s="26">
        <f t="shared" ref="B4:B8" si="0">E4*D4</f>
        <v>3.1871999999999998</v>
      </c>
      <c r="C4" s="18">
        <v>1.2</v>
      </c>
      <c r="D4" s="18">
        <v>0.83</v>
      </c>
      <c r="E4" s="18">
        <v>3.84</v>
      </c>
      <c r="F4" s="26">
        <v>0.45</v>
      </c>
      <c r="G4" s="33">
        <f t="shared" ref="G4:G8" si="1">B4*F4</f>
        <v>1.43424</v>
      </c>
      <c r="H4" s="32">
        <f t="shared" ref="H4:H8" si="2">E4*F4</f>
        <v>1.728</v>
      </c>
      <c r="I4" s="18"/>
      <c r="K4" s="25"/>
    </row>
    <row r="5" spans="1:12" ht="18" x14ac:dyDescent="0.2">
      <c r="A5" s="18" t="s">
        <v>85</v>
      </c>
      <c r="B5" s="26">
        <f>E5*D5</f>
        <v>2.016</v>
      </c>
      <c r="C5" s="18">
        <v>1.2</v>
      </c>
      <c r="D5" s="18">
        <v>0.8</v>
      </c>
      <c r="E5" s="18">
        <v>2.52</v>
      </c>
      <c r="F5" s="26">
        <v>0.27</v>
      </c>
      <c r="G5" s="33">
        <f>B5*F5</f>
        <v>0.54432000000000003</v>
      </c>
      <c r="H5" s="32">
        <f>E5*F5</f>
        <v>0.6804</v>
      </c>
      <c r="I5" s="18"/>
      <c r="K5" s="25"/>
    </row>
    <row r="6" spans="1:12" ht="18" x14ac:dyDescent="0.2">
      <c r="A6" s="18" t="s">
        <v>73</v>
      </c>
      <c r="B6" s="26">
        <f t="shared" si="0"/>
        <v>2.2999999999999998</v>
      </c>
      <c r="C6" s="18">
        <v>2</v>
      </c>
      <c r="D6" s="18">
        <v>0.5</v>
      </c>
      <c r="E6" s="18">
        <v>4.5999999999999996</v>
      </c>
      <c r="F6" s="26">
        <v>0.45</v>
      </c>
      <c r="G6" s="33">
        <f t="shared" si="1"/>
        <v>1.0349999999999999</v>
      </c>
      <c r="H6" s="32">
        <f t="shared" si="2"/>
        <v>2.0699999999999998</v>
      </c>
      <c r="I6" s="18"/>
      <c r="K6" s="25"/>
    </row>
    <row r="7" spans="1:12" ht="18" x14ac:dyDescent="0.2">
      <c r="A7" s="18" t="s">
        <v>72</v>
      </c>
      <c r="B7" s="26">
        <f t="shared" si="0"/>
        <v>4.2139999999999995</v>
      </c>
      <c r="C7" s="18">
        <v>1.4</v>
      </c>
      <c r="D7" s="18">
        <v>0.7</v>
      </c>
      <c r="E7" s="18">
        <v>6.02</v>
      </c>
      <c r="F7" s="26">
        <v>0.45</v>
      </c>
      <c r="G7" s="33">
        <f t="shared" si="1"/>
        <v>1.8962999999999999</v>
      </c>
      <c r="H7" s="32">
        <f t="shared" si="2"/>
        <v>2.7090000000000001</v>
      </c>
      <c r="I7" s="18"/>
      <c r="K7" s="25"/>
    </row>
    <row r="8" spans="1:12" ht="18" x14ac:dyDescent="0.2">
      <c r="A8" s="18" t="s">
        <v>71</v>
      </c>
      <c r="B8" s="26">
        <f t="shared" si="0"/>
        <v>4.2139999999999995</v>
      </c>
      <c r="C8" s="18">
        <v>1.4</v>
      </c>
      <c r="D8" s="18">
        <v>0.7</v>
      </c>
      <c r="E8" s="18">
        <v>6.02</v>
      </c>
      <c r="F8" s="26">
        <v>0.45</v>
      </c>
      <c r="G8" s="33">
        <f t="shared" si="1"/>
        <v>1.8962999999999999</v>
      </c>
      <c r="H8" s="32">
        <f t="shared" si="2"/>
        <v>2.7090000000000001</v>
      </c>
      <c r="I8" s="18"/>
      <c r="K8" s="25"/>
    </row>
    <row r="9" spans="1:12" ht="18" x14ac:dyDescent="0.2">
      <c r="A9" s="18" t="s">
        <v>70</v>
      </c>
      <c r="B9" s="26">
        <f>E9*D9</f>
        <v>5.46</v>
      </c>
      <c r="C9" s="18">
        <v>1.4</v>
      </c>
      <c r="D9" s="18">
        <v>0.7</v>
      </c>
      <c r="E9" s="18">
        <v>7.8</v>
      </c>
      <c r="F9" s="26">
        <v>9.0999999999999998E-2</v>
      </c>
      <c r="G9" s="33">
        <f>B9*F9</f>
        <v>0.49685999999999997</v>
      </c>
      <c r="H9" s="32">
        <f>E9*F9</f>
        <v>0.70979999999999999</v>
      </c>
      <c r="I9" s="18"/>
    </row>
    <row r="10" spans="1:12" ht="18" x14ac:dyDescent="0.2">
      <c r="A10" s="20"/>
      <c r="B10" s="26"/>
      <c r="C10" s="18"/>
      <c r="D10" s="18"/>
      <c r="E10" s="18"/>
      <c r="F10" s="26"/>
      <c r="G10" s="33"/>
      <c r="H10" s="32"/>
      <c r="I10" s="18"/>
      <c r="K10" s="25"/>
    </row>
    <row r="11" spans="1:12" ht="18" x14ac:dyDescent="0.2">
      <c r="A11" s="20" t="s">
        <v>69</v>
      </c>
      <c r="B11" s="18"/>
      <c r="C11" s="18"/>
      <c r="D11" s="18"/>
      <c r="E11" s="18"/>
      <c r="F11" s="18"/>
      <c r="G11" s="18"/>
      <c r="H11" s="18"/>
      <c r="I11" s="24"/>
    </row>
    <row r="12" spans="1:12" ht="18" x14ac:dyDescent="0.2">
      <c r="A12" s="18" t="s">
        <v>86</v>
      </c>
      <c r="B12" s="18"/>
      <c r="C12" s="18"/>
      <c r="D12" s="18"/>
      <c r="E12" s="18">
        <v>20</v>
      </c>
      <c r="F12" s="26">
        <v>0.45</v>
      </c>
      <c r="G12" s="26"/>
      <c r="H12" s="32">
        <f>E12*F12</f>
        <v>9</v>
      </c>
      <c r="I12" s="24"/>
    </row>
    <row r="13" spans="1:12" ht="18" x14ac:dyDescent="0.2">
      <c r="A13" s="18" t="s">
        <v>87</v>
      </c>
      <c r="B13" s="18"/>
      <c r="C13" s="18"/>
      <c r="D13" s="18"/>
      <c r="E13" s="18">
        <v>55</v>
      </c>
      <c r="F13" s="26">
        <v>0.45</v>
      </c>
      <c r="G13" s="26"/>
      <c r="H13" s="32">
        <f>E13*F13</f>
        <v>24.75</v>
      </c>
      <c r="I13" s="18"/>
      <c r="K13" s="1"/>
      <c r="L13" s="2"/>
    </row>
    <row r="14" spans="1:12" ht="18" x14ac:dyDescent="0.2">
      <c r="A14" s="18" t="s">
        <v>88</v>
      </c>
      <c r="B14" s="18"/>
      <c r="C14" s="18"/>
      <c r="D14" s="18"/>
      <c r="E14" s="18">
        <v>107.5</v>
      </c>
      <c r="F14" s="26">
        <v>0.45</v>
      </c>
      <c r="G14" s="26"/>
      <c r="H14" s="32">
        <f>E14*F14</f>
        <v>48.375</v>
      </c>
      <c r="I14" s="18"/>
      <c r="K14" s="1"/>
      <c r="L14" s="2"/>
    </row>
    <row r="15" spans="1:12" ht="18" x14ac:dyDescent="0.2">
      <c r="A15" s="22" t="s">
        <v>68</v>
      </c>
      <c r="B15" s="18"/>
      <c r="C15" s="18"/>
      <c r="D15" s="18"/>
      <c r="E15" s="18">
        <v>9.9</v>
      </c>
      <c r="F15" s="26">
        <v>0.45</v>
      </c>
      <c r="G15" s="26"/>
      <c r="H15" s="32">
        <f>E15*F15</f>
        <v>4.4550000000000001</v>
      </c>
      <c r="I15" s="18"/>
      <c r="K15" s="1"/>
      <c r="L15" s="2"/>
    </row>
    <row r="16" spans="1:12" ht="18" x14ac:dyDescent="0.2">
      <c r="A16" s="22" t="s">
        <v>67</v>
      </c>
      <c r="B16" s="18"/>
      <c r="C16" s="18"/>
      <c r="D16" s="18"/>
      <c r="E16" s="18">
        <v>55.5</v>
      </c>
      <c r="F16" s="26">
        <v>0.45</v>
      </c>
      <c r="G16" s="26"/>
      <c r="H16" s="32">
        <f>E16*F16</f>
        <v>24.975000000000001</v>
      </c>
      <c r="I16" s="18"/>
    </row>
    <row r="17" spans="1:9" ht="18" x14ac:dyDescent="0.2">
      <c r="A17" s="22" t="s">
        <v>66</v>
      </c>
      <c r="B17" s="18"/>
      <c r="C17" s="18"/>
      <c r="D17" s="18"/>
      <c r="E17" s="18">
        <v>30</v>
      </c>
      <c r="F17" s="26">
        <v>0.45</v>
      </c>
      <c r="G17" s="26"/>
      <c r="H17" s="32">
        <f t="shared" ref="H17:H80" si="3">E17*F17</f>
        <v>13.5</v>
      </c>
      <c r="I17" s="18"/>
    </row>
    <row r="18" spans="1:9" ht="18" x14ac:dyDescent="0.2">
      <c r="A18" s="22" t="s">
        <v>65</v>
      </c>
      <c r="B18" s="18"/>
      <c r="C18" s="18"/>
      <c r="D18" s="18"/>
      <c r="E18" s="18">
        <v>55</v>
      </c>
      <c r="F18" s="26">
        <v>0.45</v>
      </c>
      <c r="G18" s="26"/>
      <c r="H18" s="32">
        <f>E18*F18</f>
        <v>24.75</v>
      </c>
      <c r="I18" s="18"/>
    </row>
    <row r="19" spans="1:9" ht="18" x14ac:dyDescent="0.2">
      <c r="A19" s="22" t="s">
        <v>64</v>
      </c>
      <c r="B19" s="18"/>
      <c r="C19" s="18"/>
      <c r="D19" s="18"/>
      <c r="E19" s="18">
        <v>70</v>
      </c>
      <c r="F19" s="26">
        <v>0.45</v>
      </c>
      <c r="G19" s="26"/>
      <c r="H19" s="32">
        <f>E19*F19</f>
        <v>31.5</v>
      </c>
      <c r="I19" s="18"/>
    </row>
    <row r="20" spans="1:9" ht="18" x14ac:dyDescent="0.2">
      <c r="A20" s="18" t="s">
        <v>63</v>
      </c>
      <c r="B20" s="19"/>
      <c r="C20" s="18"/>
      <c r="D20" s="18"/>
      <c r="E20" s="18">
        <v>30</v>
      </c>
      <c r="F20" s="26">
        <v>0.45</v>
      </c>
      <c r="G20" s="26"/>
      <c r="H20" s="32">
        <f>E20*F20</f>
        <v>13.5</v>
      </c>
      <c r="I20" s="18"/>
    </row>
    <row r="21" spans="1:9" ht="18" x14ac:dyDescent="0.2">
      <c r="A21" s="18" t="s">
        <v>89</v>
      </c>
      <c r="B21" s="19"/>
      <c r="C21" s="18"/>
      <c r="D21" s="18"/>
      <c r="E21" s="18">
        <v>27</v>
      </c>
      <c r="F21" s="26">
        <v>0.45</v>
      </c>
      <c r="G21" s="26"/>
      <c r="H21" s="32">
        <f t="shared" si="3"/>
        <v>12.15</v>
      </c>
      <c r="I21" s="18"/>
    </row>
    <row r="22" spans="1:9" ht="18" x14ac:dyDescent="0.2">
      <c r="A22" s="18" t="s">
        <v>90</v>
      </c>
      <c r="B22" s="19"/>
      <c r="C22" s="18"/>
      <c r="D22" s="18"/>
      <c r="E22" s="18">
        <v>58</v>
      </c>
      <c r="F22" s="26">
        <v>0.45</v>
      </c>
      <c r="G22" s="26"/>
      <c r="H22" s="32">
        <f t="shared" si="3"/>
        <v>26.1</v>
      </c>
      <c r="I22" s="18"/>
    </row>
    <row r="23" spans="1:9" ht="18" x14ac:dyDescent="0.2">
      <c r="A23" s="18" t="s">
        <v>62</v>
      </c>
      <c r="B23" s="19"/>
      <c r="C23" s="18"/>
      <c r="D23" s="18"/>
      <c r="E23" s="18">
        <v>25.6</v>
      </c>
      <c r="F23" s="26">
        <v>0.45</v>
      </c>
      <c r="G23" s="26"/>
      <c r="H23" s="32">
        <f t="shared" si="3"/>
        <v>11.520000000000001</v>
      </c>
      <c r="I23" s="18"/>
    </row>
    <row r="24" spans="1:9" ht="18" x14ac:dyDescent="0.2">
      <c r="A24" s="18" t="s">
        <v>61</v>
      </c>
      <c r="B24" s="19"/>
      <c r="C24" s="18"/>
      <c r="D24" s="18"/>
      <c r="E24" s="18">
        <v>65</v>
      </c>
      <c r="F24" s="26">
        <v>0.6</v>
      </c>
      <c r="G24" s="26"/>
      <c r="H24" s="32">
        <f>E24*F24</f>
        <v>39</v>
      </c>
      <c r="I24" s="18"/>
    </row>
    <row r="25" spans="1:9" ht="18" x14ac:dyDescent="0.2">
      <c r="A25" s="18" t="s">
        <v>60</v>
      </c>
      <c r="B25" s="19"/>
      <c r="C25" s="18"/>
      <c r="D25" s="18"/>
      <c r="E25" s="18">
        <v>18</v>
      </c>
      <c r="F25" s="26">
        <v>0.45</v>
      </c>
      <c r="G25" s="26"/>
      <c r="H25" s="32">
        <f>E25*F25</f>
        <v>8.1</v>
      </c>
      <c r="I25" s="18"/>
    </row>
    <row r="26" spans="1:9" ht="18" x14ac:dyDescent="0.2">
      <c r="A26" s="18" t="s">
        <v>59</v>
      </c>
      <c r="B26" s="19"/>
      <c r="C26" s="18"/>
      <c r="D26" s="18"/>
      <c r="E26" s="18">
        <v>105.5</v>
      </c>
      <c r="F26" s="26">
        <v>0.45</v>
      </c>
      <c r="G26" s="26"/>
      <c r="H26" s="32">
        <f>E26*F26</f>
        <v>47.475000000000001</v>
      </c>
      <c r="I26" s="18"/>
    </row>
    <row r="27" spans="1:9" ht="18" x14ac:dyDescent="0.2">
      <c r="A27" s="22" t="s">
        <v>58</v>
      </c>
      <c r="B27" s="18"/>
      <c r="C27" s="18"/>
      <c r="D27" s="18"/>
      <c r="E27" s="18">
        <v>119</v>
      </c>
      <c r="F27" s="26">
        <v>0.45</v>
      </c>
      <c r="G27" s="26"/>
      <c r="H27" s="32">
        <f t="shared" si="3"/>
        <v>53.550000000000004</v>
      </c>
      <c r="I27" s="18"/>
    </row>
    <row r="28" spans="1:9" ht="18" x14ac:dyDescent="0.2">
      <c r="A28" s="23" t="s">
        <v>91</v>
      </c>
      <c r="B28" s="21"/>
      <c r="C28" s="21"/>
      <c r="D28" s="21"/>
      <c r="E28" s="21">
        <v>70</v>
      </c>
      <c r="F28" s="40">
        <v>0.45</v>
      </c>
      <c r="G28" s="40"/>
      <c r="H28" s="41">
        <f t="shared" si="3"/>
        <v>31.5</v>
      </c>
      <c r="I28" s="42" t="s">
        <v>92</v>
      </c>
    </row>
    <row r="29" spans="1:9" ht="18" x14ac:dyDescent="0.2">
      <c r="A29" s="18" t="s">
        <v>57</v>
      </c>
      <c r="B29" s="18"/>
      <c r="C29" s="18"/>
      <c r="D29" s="18"/>
      <c r="E29" s="18">
        <v>33</v>
      </c>
      <c r="F29" s="26">
        <v>0.45</v>
      </c>
      <c r="G29" s="26"/>
      <c r="H29" s="32">
        <f t="shared" si="3"/>
        <v>14.85</v>
      </c>
      <c r="I29" s="18"/>
    </row>
    <row r="30" spans="1:9" ht="18" x14ac:dyDescent="0.2">
      <c r="A30" s="18" t="s">
        <v>56</v>
      </c>
      <c r="B30" s="18"/>
      <c r="C30" s="18"/>
      <c r="D30" s="18"/>
      <c r="E30" s="18">
        <v>55</v>
      </c>
      <c r="F30" s="26">
        <v>0.45</v>
      </c>
      <c r="G30" s="26"/>
      <c r="H30" s="32">
        <f t="shared" si="3"/>
        <v>24.75</v>
      </c>
      <c r="I30" s="18"/>
    </row>
    <row r="31" spans="1:9" ht="18" x14ac:dyDescent="0.2">
      <c r="A31" s="21" t="s">
        <v>55</v>
      </c>
      <c r="B31" s="21"/>
      <c r="C31" s="21"/>
      <c r="D31" s="21"/>
      <c r="E31" s="21">
        <v>45</v>
      </c>
      <c r="F31" s="40">
        <v>0.6</v>
      </c>
      <c r="G31" s="40"/>
      <c r="H31" s="41">
        <f t="shared" si="3"/>
        <v>27</v>
      </c>
      <c r="I31" s="42" t="s">
        <v>92</v>
      </c>
    </row>
    <row r="32" spans="1:9" ht="18" x14ac:dyDescent="0.2">
      <c r="A32" s="18" t="s">
        <v>93</v>
      </c>
      <c r="B32" s="18"/>
      <c r="C32" s="18"/>
      <c r="D32" s="18"/>
      <c r="E32" s="18">
        <v>60</v>
      </c>
      <c r="F32" s="26">
        <v>0.45</v>
      </c>
      <c r="G32" s="26"/>
      <c r="H32" s="32">
        <f t="shared" si="3"/>
        <v>27</v>
      </c>
      <c r="I32" s="26"/>
    </row>
    <row r="33" spans="1:9" ht="18" x14ac:dyDescent="0.2">
      <c r="A33" s="18" t="s">
        <v>54</v>
      </c>
      <c r="B33" s="18"/>
      <c r="C33" s="18"/>
      <c r="D33" s="18"/>
      <c r="E33" s="18">
        <v>34</v>
      </c>
      <c r="F33" s="26">
        <v>0.45</v>
      </c>
      <c r="G33" s="26"/>
      <c r="H33" s="32">
        <f t="shared" si="3"/>
        <v>15.3</v>
      </c>
      <c r="I33" s="18"/>
    </row>
    <row r="34" spans="1:9" ht="18" x14ac:dyDescent="0.2">
      <c r="A34" s="18" t="s">
        <v>53</v>
      </c>
      <c r="B34" s="18"/>
      <c r="C34" s="18"/>
      <c r="D34" s="18"/>
      <c r="E34" s="18">
        <v>6</v>
      </c>
      <c r="F34" s="26">
        <v>0.45</v>
      </c>
      <c r="G34" s="26"/>
      <c r="H34" s="32">
        <f t="shared" si="3"/>
        <v>2.7</v>
      </c>
      <c r="I34" s="18"/>
    </row>
    <row r="35" spans="1:9" ht="18" x14ac:dyDescent="0.2">
      <c r="A35" s="18" t="s">
        <v>94</v>
      </c>
      <c r="B35" s="18"/>
      <c r="C35" s="18"/>
      <c r="D35" s="18"/>
      <c r="E35" s="18">
        <v>20</v>
      </c>
      <c r="F35" s="26">
        <v>0.45</v>
      </c>
      <c r="G35" s="26"/>
      <c r="H35" s="32">
        <f>E35*F35</f>
        <v>9</v>
      </c>
      <c r="I35" s="18"/>
    </row>
    <row r="36" spans="1:9" ht="18" x14ac:dyDescent="0.2">
      <c r="A36" s="18" t="s">
        <v>52</v>
      </c>
      <c r="B36" s="18"/>
      <c r="C36" s="18"/>
      <c r="D36" s="18"/>
      <c r="E36" s="18">
        <v>54</v>
      </c>
      <c r="F36" s="26">
        <v>0.45</v>
      </c>
      <c r="G36" s="26"/>
      <c r="H36" s="32">
        <f>E36*F36</f>
        <v>24.3</v>
      </c>
      <c r="I36" s="18"/>
    </row>
    <row r="37" spans="1:9" ht="18" x14ac:dyDescent="0.2">
      <c r="A37" s="23" t="s">
        <v>51</v>
      </c>
      <c r="B37" s="21"/>
      <c r="C37" s="21"/>
      <c r="D37" s="21"/>
      <c r="E37" s="21">
        <v>70</v>
      </c>
      <c r="F37" s="40">
        <v>0.45</v>
      </c>
      <c r="G37" s="40"/>
      <c r="H37" s="41">
        <f>E37*F37</f>
        <v>31.5</v>
      </c>
      <c r="I37" s="42" t="s">
        <v>92</v>
      </c>
    </row>
    <row r="38" spans="1:9" ht="18" x14ac:dyDescent="0.2">
      <c r="A38" s="22" t="s">
        <v>50</v>
      </c>
      <c r="B38" s="19"/>
      <c r="C38" s="18"/>
      <c r="D38" s="18"/>
      <c r="E38" s="18">
        <v>40</v>
      </c>
      <c r="F38" s="26">
        <v>0.45</v>
      </c>
      <c r="G38" s="26"/>
      <c r="H38" s="32">
        <f t="shared" si="3"/>
        <v>18</v>
      </c>
      <c r="I38" s="18"/>
    </row>
    <row r="39" spans="1:9" ht="18" x14ac:dyDescent="0.2">
      <c r="A39" s="22" t="s">
        <v>49</v>
      </c>
      <c r="B39" s="19"/>
      <c r="C39" s="18"/>
      <c r="D39" s="18"/>
      <c r="E39" s="18">
        <v>30</v>
      </c>
      <c r="F39" s="26">
        <v>0.45</v>
      </c>
      <c r="G39" s="26"/>
      <c r="H39" s="32">
        <f t="shared" si="3"/>
        <v>13.5</v>
      </c>
      <c r="I39" s="18"/>
    </row>
    <row r="40" spans="1:9" ht="18" x14ac:dyDescent="0.2">
      <c r="A40" s="22" t="s">
        <v>48</v>
      </c>
      <c r="B40" s="19"/>
      <c r="C40" s="18"/>
      <c r="D40" s="18"/>
      <c r="E40" s="18">
        <v>40</v>
      </c>
      <c r="F40" s="26">
        <v>0.45</v>
      </c>
      <c r="G40" s="26"/>
      <c r="H40" s="32">
        <f t="shared" si="3"/>
        <v>18</v>
      </c>
      <c r="I40" s="18"/>
    </row>
    <row r="41" spans="1:9" ht="18" x14ac:dyDescent="0.2">
      <c r="A41" s="22" t="s">
        <v>95</v>
      </c>
      <c r="B41" s="19"/>
      <c r="C41" s="18"/>
      <c r="D41" s="18"/>
      <c r="E41" s="18">
        <v>70</v>
      </c>
      <c r="F41" s="26">
        <v>0.45</v>
      </c>
      <c r="G41" s="26"/>
      <c r="H41" s="32">
        <f t="shared" si="3"/>
        <v>31.5</v>
      </c>
      <c r="I41" s="18"/>
    </row>
    <row r="42" spans="1:9" ht="18" x14ac:dyDescent="0.2">
      <c r="A42" s="22" t="s">
        <v>47</v>
      </c>
      <c r="B42" s="19"/>
      <c r="C42" s="18"/>
      <c r="D42" s="18"/>
      <c r="E42" s="18">
        <v>25</v>
      </c>
      <c r="F42" s="26">
        <v>0.45</v>
      </c>
      <c r="G42" s="26"/>
      <c r="H42" s="32">
        <f t="shared" si="3"/>
        <v>11.25</v>
      </c>
      <c r="I42" s="18"/>
    </row>
    <row r="43" spans="1:9" ht="18" x14ac:dyDescent="0.2">
      <c r="A43" s="22" t="s">
        <v>96</v>
      </c>
      <c r="B43" s="19"/>
      <c r="C43" s="18"/>
      <c r="D43" s="18"/>
      <c r="E43" s="18">
        <v>63</v>
      </c>
      <c r="F43" s="26">
        <v>0.45</v>
      </c>
      <c r="G43" s="26"/>
      <c r="H43" s="32">
        <f t="shared" si="3"/>
        <v>28.35</v>
      </c>
      <c r="I43" s="18"/>
    </row>
    <row r="44" spans="1:9" ht="18" x14ac:dyDescent="0.2">
      <c r="A44" s="22" t="s">
        <v>97</v>
      </c>
      <c r="B44" s="19"/>
      <c r="C44" s="18"/>
      <c r="D44" s="18"/>
      <c r="E44" s="18">
        <v>58</v>
      </c>
      <c r="F44" s="26">
        <v>0.45</v>
      </c>
      <c r="G44" s="26"/>
      <c r="H44" s="32">
        <f t="shared" si="3"/>
        <v>26.1</v>
      </c>
      <c r="I44" s="18"/>
    </row>
    <row r="45" spans="1:9" ht="18" x14ac:dyDescent="0.2">
      <c r="A45" s="23" t="s">
        <v>98</v>
      </c>
      <c r="B45" s="43"/>
      <c r="C45" s="21"/>
      <c r="D45" s="21"/>
      <c r="E45" s="21">
        <v>20</v>
      </c>
      <c r="F45" s="40">
        <v>0.45</v>
      </c>
      <c r="G45" s="40"/>
      <c r="H45" s="41">
        <f t="shared" si="3"/>
        <v>9</v>
      </c>
      <c r="I45" s="42" t="s">
        <v>92</v>
      </c>
    </row>
    <row r="46" spans="1:9" ht="18" x14ac:dyDescent="0.2">
      <c r="A46" s="18" t="s">
        <v>46</v>
      </c>
      <c r="B46" s="19"/>
      <c r="C46" s="18"/>
      <c r="D46" s="18"/>
      <c r="E46" s="18">
        <v>18</v>
      </c>
      <c r="F46" s="26">
        <v>0.45</v>
      </c>
      <c r="G46" s="26"/>
      <c r="H46" s="32">
        <f t="shared" si="3"/>
        <v>8.1</v>
      </c>
      <c r="I46" s="18"/>
    </row>
    <row r="47" spans="1:9" ht="18" x14ac:dyDescent="0.2">
      <c r="A47" s="18" t="s">
        <v>45</v>
      </c>
      <c r="B47" s="19"/>
      <c r="C47" s="18"/>
      <c r="D47" s="18"/>
      <c r="E47" s="18">
        <v>45</v>
      </c>
      <c r="F47" s="26">
        <v>0.45</v>
      </c>
      <c r="G47" s="26"/>
      <c r="H47" s="32">
        <f t="shared" si="3"/>
        <v>20.25</v>
      </c>
      <c r="I47" s="18"/>
    </row>
    <row r="48" spans="1:9" ht="18" x14ac:dyDescent="0.2">
      <c r="A48" s="21" t="s">
        <v>99</v>
      </c>
      <c r="B48" s="43"/>
      <c r="C48" s="21"/>
      <c r="D48" s="21"/>
      <c r="E48" s="21">
        <v>65</v>
      </c>
      <c r="F48" s="40">
        <v>0.45</v>
      </c>
      <c r="G48" s="40"/>
      <c r="H48" s="41">
        <f t="shared" si="3"/>
        <v>29.25</v>
      </c>
      <c r="I48" s="42" t="s">
        <v>92</v>
      </c>
    </row>
    <row r="49" spans="1:9" ht="18" x14ac:dyDescent="0.2">
      <c r="A49" s="22" t="s">
        <v>100</v>
      </c>
      <c r="B49" s="19"/>
      <c r="C49" s="18"/>
      <c r="D49" s="18"/>
      <c r="E49" s="18">
        <v>90</v>
      </c>
      <c r="F49" s="26">
        <v>0.45</v>
      </c>
      <c r="G49" s="26"/>
      <c r="H49" s="32">
        <f t="shared" si="3"/>
        <v>40.5</v>
      </c>
      <c r="I49" s="18"/>
    </row>
    <row r="50" spans="1:9" ht="18" x14ac:dyDescent="0.2">
      <c r="A50" s="22" t="s">
        <v>44</v>
      </c>
      <c r="B50" s="19"/>
      <c r="C50" s="18"/>
      <c r="D50" s="18"/>
      <c r="E50" s="18">
        <v>117</v>
      </c>
      <c r="F50" s="26">
        <v>0.45</v>
      </c>
      <c r="G50" s="26"/>
      <c r="H50" s="32">
        <f t="shared" si="3"/>
        <v>52.65</v>
      </c>
      <c r="I50" s="18"/>
    </row>
    <row r="51" spans="1:9" ht="18" x14ac:dyDescent="0.2">
      <c r="A51" s="22" t="s">
        <v>101</v>
      </c>
      <c r="B51" s="19"/>
      <c r="C51" s="18"/>
      <c r="D51" s="18"/>
      <c r="E51" s="18">
        <v>128</v>
      </c>
      <c r="F51" s="26">
        <v>0.45</v>
      </c>
      <c r="G51" s="26"/>
      <c r="H51" s="32">
        <f t="shared" si="3"/>
        <v>57.6</v>
      </c>
      <c r="I51" s="18"/>
    </row>
    <row r="52" spans="1:9" ht="18" x14ac:dyDescent="0.2">
      <c r="A52" s="18" t="s">
        <v>43</v>
      </c>
      <c r="B52" s="18"/>
      <c r="C52" s="18"/>
      <c r="D52" s="18"/>
      <c r="E52" s="18">
        <v>37.5</v>
      </c>
      <c r="F52" s="26">
        <v>0.45</v>
      </c>
      <c r="G52" s="26"/>
      <c r="H52" s="32">
        <f t="shared" si="3"/>
        <v>16.875</v>
      </c>
      <c r="I52" s="18"/>
    </row>
    <row r="53" spans="1:9" ht="18" x14ac:dyDescent="0.2">
      <c r="A53" s="18" t="s">
        <v>102</v>
      </c>
      <c r="B53" s="18"/>
      <c r="C53" s="18"/>
      <c r="D53" s="18"/>
      <c r="E53" s="18">
        <v>41.5</v>
      </c>
      <c r="F53" s="26">
        <v>0.45</v>
      </c>
      <c r="G53" s="26"/>
      <c r="H53" s="32">
        <f t="shared" si="3"/>
        <v>18.675000000000001</v>
      </c>
      <c r="I53" s="18"/>
    </row>
    <row r="54" spans="1:9" ht="18" x14ac:dyDescent="0.2">
      <c r="A54" s="18" t="s">
        <v>42</v>
      </c>
      <c r="B54" s="18"/>
      <c r="C54" s="18"/>
      <c r="D54" s="18"/>
      <c r="E54" s="18">
        <v>30</v>
      </c>
      <c r="F54" s="26">
        <v>0.45</v>
      </c>
      <c r="G54" s="26"/>
      <c r="H54" s="32">
        <f t="shared" si="3"/>
        <v>13.5</v>
      </c>
      <c r="I54" s="18"/>
    </row>
    <row r="55" spans="1:9" ht="18" x14ac:dyDescent="0.2">
      <c r="A55" s="18" t="s">
        <v>41</v>
      </c>
      <c r="B55" s="18"/>
      <c r="C55" s="18"/>
      <c r="D55" s="18"/>
      <c r="E55" s="18">
        <v>110</v>
      </c>
      <c r="F55" s="26">
        <v>0.45</v>
      </c>
      <c r="G55" s="26"/>
      <c r="H55" s="32">
        <f t="shared" si="3"/>
        <v>49.5</v>
      </c>
      <c r="I55" s="18"/>
    </row>
    <row r="56" spans="1:9" ht="18" x14ac:dyDescent="0.2">
      <c r="A56" s="22" t="s">
        <v>40</v>
      </c>
      <c r="B56" s="18"/>
      <c r="C56" s="18"/>
      <c r="D56" s="18"/>
      <c r="E56" s="18">
        <v>70</v>
      </c>
      <c r="F56" s="26">
        <v>0.45</v>
      </c>
      <c r="G56" s="26"/>
      <c r="H56" s="32">
        <f t="shared" si="3"/>
        <v>31.5</v>
      </c>
      <c r="I56" s="18"/>
    </row>
    <row r="57" spans="1:9" ht="18" x14ac:dyDescent="0.2">
      <c r="A57" s="22" t="s">
        <v>39</v>
      </c>
      <c r="B57" s="18"/>
      <c r="C57" s="18"/>
      <c r="D57" s="18"/>
      <c r="E57" s="18">
        <v>70</v>
      </c>
      <c r="F57" s="26">
        <v>0.45</v>
      </c>
      <c r="G57" s="26"/>
      <c r="H57" s="32">
        <f t="shared" si="3"/>
        <v>31.5</v>
      </c>
      <c r="I57" s="18"/>
    </row>
    <row r="58" spans="1:9" ht="18" x14ac:dyDescent="0.2">
      <c r="A58" s="22" t="s">
        <v>103</v>
      </c>
      <c r="B58" s="18"/>
      <c r="C58" s="18"/>
      <c r="D58" s="18"/>
      <c r="E58" s="18">
        <v>60</v>
      </c>
      <c r="F58" s="26">
        <v>0.45</v>
      </c>
      <c r="G58" s="26"/>
      <c r="H58" s="32">
        <f t="shared" si="3"/>
        <v>27</v>
      </c>
      <c r="I58" s="18"/>
    </row>
    <row r="59" spans="1:9" ht="18" x14ac:dyDescent="0.2">
      <c r="A59" s="18" t="s">
        <v>38</v>
      </c>
      <c r="B59" s="19"/>
      <c r="C59" s="18"/>
      <c r="D59" s="18"/>
      <c r="E59" s="18">
        <v>39</v>
      </c>
      <c r="F59" s="26">
        <v>0.45</v>
      </c>
      <c r="G59" s="26"/>
      <c r="H59" s="32">
        <f>E59*F59</f>
        <v>17.55</v>
      </c>
      <c r="I59" s="18"/>
    </row>
    <row r="60" spans="1:9" ht="18" x14ac:dyDescent="0.2">
      <c r="A60" s="18" t="s">
        <v>37</v>
      </c>
      <c r="B60" s="18"/>
      <c r="C60" s="18"/>
      <c r="D60" s="18"/>
      <c r="E60" s="18">
        <v>55</v>
      </c>
      <c r="F60" s="26">
        <v>0.45</v>
      </c>
      <c r="G60" s="26"/>
      <c r="H60" s="32">
        <f>E60*F60</f>
        <v>24.75</v>
      </c>
      <c r="I60" s="18"/>
    </row>
    <row r="61" spans="1:9" ht="18" x14ac:dyDescent="0.2">
      <c r="A61" s="18" t="s">
        <v>36</v>
      </c>
      <c r="B61" s="18"/>
      <c r="C61" s="18"/>
      <c r="D61" s="18"/>
      <c r="E61" s="18">
        <v>20</v>
      </c>
      <c r="F61" s="26">
        <v>0.45</v>
      </c>
      <c r="G61" s="26"/>
      <c r="H61" s="32">
        <f t="shared" si="3"/>
        <v>9</v>
      </c>
      <c r="I61" s="18"/>
    </row>
    <row r="62" spans="1:9" ht="18" x14ac:dyDescent="0.2">
      <c r="A62" s="18" t="s">
        <v>35</v>
      </c>
      <c r="B62" s="18"/>
      <c r="C62" s="18"/>
      <c r="D62" s="18"/>
      <c r="E62" s="18">
        <v>20</v>
      </c>
      <c r="F62" s="26">
        <v>0.45</v>
      </c>
      <c r="G62" s="26"/>
      <c r="H62" s="32">
        <f t="shared" si="3"/>
        <v>9</v>
      </c>
      <c r="I62" s="18"/>
    </row>
    <row r="63" spans="1:9" ht="18" x14ac:dyDescent="0.2">
      <c r="A63" s="21" t="s">
        <v>34</v>
      </c>
      <c r="B63" s="21"/>
      <c r="C63" s="21"/>
      <c r="D63" s="21"/>
      <c r="E63" s="21">
        <v>50</v>
      </c>
      <c r="F63" s="40">
        <v>0.45</v>
      </c>
      <c r="G63" s="40"/>
      <c r="H63" s="41">
        <f>E63*F63</f>
        <v>22.5</v>
      </c>
      <c r="I63" s="42" t="s">
        <v>92</v>
      </c>
    </row>
    <row r="64" spans="1:9" ht="18" x14ac:dyDescent="0.2">
      <c r="A64" s="18"/>
      <c r="B64" s="18"/>
      <c r="C64" s="18"/>
      <c r="D64" s="18"/>
      <c r="E64" s="18"/>
      <c r="F64" s="26"/>
      <c r="G64" s="26"/>
      <c r="H64" s="32"/>
      <c r="I64" s="18"/>
    </row>
    <row r="65" spans="1:9" ht="18" x14ac:dyDescent="0.2">
      <c r="A65" s="20" t="s">
        <v>33</v>
      </c>
      <c r="B65" s="18"/>
      <c r="C65" s="18"/>
      <c r="D65" s="18"/>
      <c r="E65" s="18"/>
      <c r="F65" s="26"/>
      <c r="G65" s="26"/>
      <c r="H65" s="32"/>
      <c r="I65" s="18"/>
    </row>
    <row r="66" spans="1:9" ht="18" x14ac:dyDescent="0.2">
      <c r="A66" s="18" t="s">
        <v>104</v>
      </c>
      <c r="B66" s="18"/>
      <c r="C66" s="18"/>
      <c r="D66" s="18"/>
      <c r="E66" s="18">
        <v>40</v>
      </c>
      <c r="F66" s="26">
        <v>0.45</v>
      </c>
      <c r="G66" s="26"/>
      <c r="H66" s="32">
        <f t="shared" si="3"/>
        <v>18</v>
      </c>
      <c r="I66" s="18"/>
    </row>
    <row r="67" spans="1:9" ht="18" x14ac:dyDescent="0.2">
      <c r="A67" s="18" t="s">
        <v>105</v>
      </c>
      <c r="B67" s="18"/>
      <c r="C67" s="18"/>
      <c r="D67" s="18"/>
      <c r="E67" s="18">
        <v>34</v>
      </c>
      <c r="F67" s="26">
        <v>0.45</v>
      </c>
      <c r="G67" s="26"/>
      <c r="H67" s="32">
        <f t="shared" si="3"/>
        <v>15.3</v>
      </c>
      <c r="I67" s="18"/>
    </row>
    <row r="68" spans="1:9" ht="18" x14ac:dyDescent="0.2">
      <c r="A68" s="18" t="s">
        <v>32</v>
      </c>
      <c r="B68" s="19"/>
      <c r="C68" s="18"/>
      <c r="D68" s="18"/>
      <c r="E68" s="18">
        <v>2.95</v>
      </c>
      <c r="F68" s="26">
        <v>0.45</v>
      </c>
      <c r="G68" s="26"/>
      <c r="H68" s="32">
        <f>E68*F68</f>
        <v>1.3275000000000001</v>
      </c>
      <c r="I68" s="18"/>
    </row>
    <row r="69" spans="1:9" ht="18" x14ac:dyDescent="0.2">
      <c r="A69" s="18" t="s">
        <v>106</v>
      </c>
      <c r="B69" s="19"/>
      <c r="C69" s="18"/>
      <c r="D69" s="18"/>
      <c r="E69" s="18">
        <v>1.92</v>
      </c>
      <c r="F69" s="26">
        <v>0.45</v>
      </c>
      <c r="G69" s="26"/>
      <c r="H69" s="32">
        <f>E69*F69</f>
        <v>0.86399999999999999</v>
      </c>
      <c r="I69" s="18"/>
    </row>
    <row r="70" spans="1:9" ht="18" x14ac:dyDescent="0.2">
      <c r="A70" s="18" t="s">
        <v>31</v>
      </c>
      <c r="B70" s="19"/>
      <c r="C70" s="18">
        <v>3.3</v>
      </c>
      <c r="D70" s="18">
        <v>0.3</v>
      </c>
      <c r="E70" s="18">
        <v>4.8</v>
      </c>
      <c r="F70" s="26">
        <v>0.45</v>
      </c>
      <c r="G70" s="26">
        <v>1.45</v>
      </c>
      <c r="H70" s="32">
        <f>E70*F70</f>
        <v>2.16</v>
      </c>
      <c r="I70" s="18"/>
    </row>
    <row r="71" spans="1:9" ht="18" x14ac:dyDescent="0.2">
      <c r="A71" s="18" t="s">
        <v>107</v>
      </c>
      <c r="B71" s="18"/>
      <c r="C71" s="18"/>
      <c r="D71" s="18"/>
      <c r="E71" s="18">
        <v>30</v>
      </c>
      <c r="F71" s="26">
        <v>0.45</v>
      </c>
      <c r="G71" s="26"/>
      <c r="H71" s="32">
        <f>E71*F71</f>
        <v>13.5</v>
      </c>
      <c r="I71" s="18"/>
    </row>
    <row r="72" spans="1:9" ht="18" x14ac:dyDescent="0.2">
      <c r="A72" s="18" t="s">
        <v>108</v>
      </c>
      <c r="B72" s="18"/>
      <c r="C72" s="18"/>
      <c r="D72" s="18"/>
      <c r="E72" s="18">
        <v>50</v>
      </c>
      <c r="F72" s="26">
        <v>0.45</v>
      </c>
      <c r="G72" s="26"/>
      <c r="H72" s="32">
        <f t="shared" si="3"/>
        <v>22.5</v>
      </c>
      <c r="I72" s="18"/>
    </row>
    <row r="73" spans="1:9" ht="18" x14ac:dyDescent="0.2">
      <c r="A73" s="18" t="s">
        <v>30</v>
      </c>
      <c r="B73" s="18"/>
      <c r="C73" s="18"/>
      <c r="D73" s="18"/>
      <c r="E73" s="18">
        <v>4</v>
      </c>
      <c r="F73" s="26">
        <v>0.45</v>
      </c>
      <c r="G73" s="26"/>
      <c r="H73" s="32">
        <f t="shared" si="3"/>
        <v>1.8</v>
      </c>
      <c r="I73" s="18"/>
    </row>
    <row r="74" spans="1:9" ht="18" x14ac:dyDescent="0.2">
      <c r="A74" s="18" t="s">
        <v>29</v>
      </c>
      <c r="B74" s="18"/>
      <c r="C74" s="18"/>
      <c r="D74" s="18"/>
      <c r="E74" s="18">
        <v>55</v>
      </c>
      <c r="F74" s="26">
        <v>0.45</v>
      </c>
      <c r="G74" s="26"/>
      <c r="H74" s="32">
        <f t="shared" si="3"/>
        <v>24.75</v>
      </c>
      <c r="I74" s="18"/>
    </row>
    <row r="75" spans="1:9" ht="18" x14ac:dyDescent="0.2">
      <c r="A75" s="18" t="s">
        <v>28</v>
      </c>
      <c r="B75" s="19"/>
      <c r="C75" s="18"/>
      <c r="D75" s="18"/>
      <c r="E75" s="18">
        <v>85</v>
      </c>
      <c r="F75" s="26">
        <v>0.45</v>
      </c>
      <c r="G75" s="26"/>
      <c r="H75" s="32">
        <f>E75*F75</f>
        <v>38.25</v>
      </c>
      <c r="I75" s="18"/>
    </row>
    <row r="76" spans="1:9" ht="18" x14ac:dyDescent="0.2">
      <c r="A76" s="18" t="s">
        <v>27</v>
      </c>
      <c r="B76" s="19"/>
      <c r="C76" s="18"/>
      <c r="D76" s="18"/>
      <c r="E76" s="18">
        <v>55</v>
      </c>
      <c r="F76" s="26">
        <v>0.45</v>
      </c>
      <c r="G76" s="26"/>
      <c r="H76" s="32">
        <f>E76*F76</f>
        <v>24.75</v>
      </c>
      <c r="I76" s="18"/>
    </row>
    <row r="77" spans="1:9" ht="18" x14ac:dyDescent="0.2">
      <c r="A77" s="18" t="s">
        <v>26</v>
      </c>
      <c r="B77" s="19"/>
      <c r="C77" s="18"/>
      <c r="D77" s="18"/>
      <c r="E77" s="18">
        <v>55</v>
      </c>
      <c r="F77" s="26">
        <v>0.45</v>
      </c>
      <c r="G77" s="26"/>
      <c r="H77" s="32">
        <f t="shared" si="3"/>
        <v>24.75</v>
      </c>
      <c r="I77" s="18"/>
    </row>
    <row r="78" spans="1:9" ht="18" x14ac:dyDescent="0.2">
      <c r="A78" s="18" t="s">
        <v>25</v>
      </c>
      <c r="B78" s="19"/>
      <c r="C78" s="18"/>
      <c r="D78" s="18"/>
      <c r="E78" s="18">
        <v>4</v>
      </c>
      <c r="F78" s="26">
        <v>0.45</v>
      </c>
      <c r="G78" s="26"/>
      <c r="H78" s="32">
        <f t="shared" si="3"/>
        <v>1.8</v>
      </c>
      <c r="I78" s="18"/>
    </row>
    <row r="79" spans="1:9" ht="18" x14ac:dyDescent="0.2">
      <c r="A79" s="18" t="s">
        <v>24</v>
      </c>
      <c r="B79" s="19"/>
      <c r="C79" s="18"/>
      <c r="D79" s="18"/>
      <c r="E79" s="18">
        <v>40</v>
      </c>
      <c r="F79" s="26">
        <v>0.45</v>
      </c>
      <c r="G79" s="26"/>
      <c r="H79" s="32">
        <f t="shared" si="3"/>
        <v>18</v>
      </c>
      <c r="I79" s="18"/>
    </row>
    <row r="80" spans="1:9" ht="18" x14ac:dyDescent="0.2">
      <c r="A80" s="18" t="s">
        <v>23</v>
      </c>
      <c r="B80" s="19"/>
      <c r="C80" s="18"/>
      <c r="D80" s="18"/>
      <c r="E80" s="18">
        <v>2.3199999999999998</v>
      </c>
      <c r="F80" s="26">
        <v>0.45</v>
      </c>
      <c r="G80" s="26"/>
      <c r="H80" s="32">
        <f t="shared" si="3"/>
        <v>1.044</v>
      </c>
      <c r="I80" s="18"/>
    </row>
    <row r="81" spans="1:11" ht="18" x14ac:dyDescent="0.2">
      <c r="A81" s="6"/>
      <c r="B81" s="6"/>
      <c r="C81" s="6"/>
      <c r="D81" s="6"/>
      <c r="E81" s="6"/>
      <c r="F81" s="9"/>
      <c r="G81" s="9"/>
      <c r="H81" s="8"/>
      <c r="I81" s="6"/>
    </row>
    <row r="82" spans="1:11" ht="18" x14ac:dyDescent="0.2">
      <c r="A82" s="38" t="s">
        <v>22</v>
      </c>
      <c r="B82" s="38"/>
      <c r="C82" s="38"/>
      <c r="D82" s="38"/>
      <c r="E82" s="38"/>
      <c r="F82" s="38"/>
      <c r="G82" s="38"/>
      <c r="H82" s="38"/>
      <c r="I82" s="38"/>
    </row>
    <row r="83" spans="1:11" ht="18" x14ac:dyDescent="0.2">
      <c r="A83" s="17"/>
      <c r="B83" s="17"/>
      <c r="C83" s="17"/>
      <c r="D83" s="17"/>
      <c r="E83" s="17"/>
      <c r="F83" s="17"/>
      <c r="G83" s="17"/>
      <c r="H83" s="17"/>
      <c r="I83" s="10"/>
    </row>
    <row r="84" spans="1:11" ht="18" x14ac:dyDescent="0.2">
      <c r="A84" s="16" t="s">
        <v>21</v>
      </c>
      <c r="B84" s="13" t="s">
        <v>20</v>
      </c>
      <c r="C84" s="13"/>
      <c r="D84" s="13"/>
      <c r="E84" s="13"/>
      <c r="F84" s="15"/>
      <c r="G84" s="16" t="s">
        <v>19</v>
      </c>
      <c r="H84" s="13" t="s">
        <v>5</v>
      </c>
      <c r="I84" s="10"/>
    </row>
    <row r="85" spans="1:11" ht="18" x14ac:dyDescent="0.2">
      <c r="A85" s="16" t="s">
        <v>18</v>
      </c>
      <c r="B85" s="13" t="s">
        <v>17</v>
      </c>
      <c r="C85" s="13"/>
      <c r="D85" s="13"/>
      <c r="E85" s="13"/>
      <c r="F85" s="15"/>
      <c r="G85" s="16" t="s">
        <v>16</v>
      </c>
      <c r="H85" s="13" t="s">
        <v>15</v>
      </c>
      <c r="I85" s="10"/>
    </row>
    <row r="86" spans="1:11" ht="18" x14ac:dyDescent="0.2">
      <c r="A86" s="16" t="s">
        <v>14</v>
      </c>
      <c r="B86" s="13" t="s">
        <v>13</v>
      </c>
      <c r="C86" s="13"/>
      <c r="D86" s="13"/>
      <c r="E86" s="13"/>
      <c r="F86" s="15"/>
      <c r="G86" s="16" t="s">
        <v>12</v>
      </c>
      <c r="H86" s="13" t="s">
        <v>11</v>
      </c>
      <c r="I86" s="10"/>
    </row>
    <row r="87" spans="1:11" ht="18" x14ac:dyDescent="0.2">
      <c r="A87" s="16" t="s">
        <v>10</v>
      </c>
      <c r="B87" s="13" t="s">
        <v>9</v>
      </c>
      <c r="C87" s="13"/>
      <c r="D87" s="13"/>
      <c r="E87" s="13"/>
      <c r="F87" s="15"/>
      <c r="G87" s="16" t="s">
        <v>8</v>
      </c>
      <c r="H87" s="13" t="s">
        <v>7</v>
      </c>
      <c r="I87" s="10"/>
    </row>
    <row r="88" spans="1:11" ht="18" x14ac:dyDescent="0.2">
      <c r="A88" s="16" t="s">
        <v>6</v>
      </c>
      <c r="B88" s="13" t="s">
        <v>5</v>
      </c>
      <c r="C88" s="13"/>
      <c r="D88" s="13"/>
      <c r="E88" s="13"/>
      <c r="F88" s="15"/>
      <c r="G88" s="12"/>
      <c r="H88" s="11"/>
      <c r="I88" s="10"/>
    </row>
    <row r="89" spans="1:11" ht="18" x14ac:dyDescent="0.2">
      <c r="A89" s="13"/>
      <c r="B89" s="13"/>
      <c r="C89" s="13"/>
      <c r="D89" s="13"/>
      <c r="E89" s="13"/>
      <c r="F89" s="15"/>
      <c r="G89" s="15"/>
      <c r="H89" s="14"/>
      <c r="I89" s="10"/>
    </row>
    <row r="90" spans="1:11" ht="18" customHeight="1" x14ac:dyDescent="0.2">
      <c r="A90" s="39" t="s">
        <v>109</v>
      </c>
      <c r="B90" s="39"/>
      <c r="C90" s="39"/>
      <c r="D90" s="39"/>
      <c r="E90" s="39"/>
      <c r="F90" s="39"/>
      <c r="G90" s="39"/>
      <c r="H90" s="39"/>
      <c r="I90" s="39"/>
    </row>
    <row r="91" spans="1:11" ht="18" customHeight="1" x14ac:dyDescent="0.2">
      <c r="A91" s="39" t="s">
        <v>4</v>
      </c>
      <c r="B91" s="39"/>
      <c r="C91" s="39"/>
      <c r="D91" s="39"/>
      <c r="E91" s="39"/>
      <c r="F91" s="39"/>
      <c r="G91" s="39"/>
      <c r="H91" s="39"/>
      <c r="I91" s="39"/>
    </row>
    <row r="92" spans="1:11" ht="18" x14ac:dyDescent="0.2">
      <c r="A92" s="10"/>
      <c r="B92" s="10"/>
      <c r="C92" s="10"/>
      <c r="D92" s="10"/>
      <c r="E92" s="10"/>
      <c r="F92" s="12"/>
      <c r="G92" s="12"/>
      <c r="H92" s="11"/>
      <c r="I92" s="10"/>
    </row>
    <row r="93" spans="1:11" s="6" customFormat="1" ht="18" x14ac:dyDescent="0.2">
      <c r="A93" s="34" t="s">
        <v>3</v>
      </c>
      <c r="B93" s="34"/>
      <c r="C93" s="34"/>
      <c r="D93" s="34"/>
      <c r="E93" s="34"/>
      <c r="F93" s="34"/>
      <c r="G93" s="34"/>
      <c r="H93" s="34"/>
      <c r="I93" s="34"/>
      <c r="J93" s="34"/>
      <c r="K93" s="34"/>
    </row>
    <row r="94" spans="1:11" s="6" customFormat="1" ht="18" x14ac:dyDescent="0.2">
      <c r="A94" s="35" t="s">
        <v>2</v>
      </c>
      <c r="B94" s="35"/>
      <c r="C94" s="35"/>
      <c r="D94" s="35"/>
      <c r="E94" s="35"/>
      <c r="F94" s="35"/>
      <c r="G94" s="35"/>
      <c r="H94" s="35"/>
      <c r="I94" s="35"/>
      <c r="J94" s="35"/>
      <c r="K94" s="35"/>
    </row>
    <row r="95" spans="1:11" s="6" customFormat="1" ht="20" x14ac:dyDescent="0.2">
      <c r="F95" s="9"/>
      <c r="G95" s="9"/>
      <c r="H95" s="8"/>
      <c r="J95" s="7"/>
      <c r="K95" s="1"/>
    </row>
    <row r="96" spans="1:11" s="6" customFormat="1" ht="18" x14ac:dyDescent="0.2">
      <c r="A96" s="34" t="s">
        <v>1</v>
      </c>
      <c r="B96" s="34"/>
      <c r="C96" s="34"/>
      <c r="D96" s="34"/>
      <c r="E96" s="34"/>
      <c r="F96" s="34"/>
      <c r="G96" s="34"/>
      <c r="H96" s="34"/>
      <c r="I96" s="34"/>
      <c r="J96" s="34"/>
      <c r="K96" s="34"/>
    </row>
    <row r="97" spans="1:11" s="6" customFormat="1" ht="18" x14ac:dyDescent="0.2">
      <c r="A97" s="35" t="s">
        <v>0</v>
      </c>
      <c r="B97" s="35"/>
      <c r="C97" s="35"/>
      <c r="D97" s="35"/>
      <c r="E97" s="35"/>
      <c r="F97" s="35"/>
      <c r="G97" s="35"/>
      <c r="H97" s="35"/>
      <c r="I97" s="35"/>
      <c r="J97" s="35"/>
      <c r="K97" s="35"/>
    </row>
  </sheetData>
  <mergeCells count="8">
    <mergeCell ref="A93:K93"/>
    <mergeCell ref="A94:K94"/>
    <mergeCell ref="A96:K96"/>
    <mergeCell ref="A97:K97"/>
    <mergeCell ref="A1:I1"/>
    <mergeCell ref="A91:I91"/>
    <mergeCell ref="A82:I82"/>
    <mergeCell ref="A90:I90"/>
  </mergeCells>
  <pageMargins left="0.7" right="0.7" top="0.75" bottom="0.75" header="0.3" footer="0.3"/>
  <pageSetup paperSize="9" scale="55" fitToHeight="3" orientation="landscape" horizontalDpi="4294967292" verticalDpi="4294967292"/>
  <headerFooter alignWithMargins="0">
    <oddFooter>&amp;C&amp;F</oddFooter>
  </headerFooter>
  <rowBreaks count="1" manualBreakCount="1">
    <brk id="81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Njw Berechnungstabelle 2025</vt:lpstr>
      <vt:lpstr>'Njw Berechnungstabelle 2025'!Druckbereich</vt:lpstr>
      <vt:lpstr>'Njw Berechnungstabelle 2025'!Drucktitel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 Maier</dc:creator>
  <cp:lastModifiedBy>Julia Maier</cp:lastModifiedBy>
  <dcterms:created xsi:type="dcterms:W3CDTF">2025-01-16T15:50:17Z</dcterms:created>
  <dcterms:modified xsi:type="dcterms:W3CDTF">2025-01-16T16:44:18Z</dcterms:modified>
</cp:coreProperties>
</file>